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C:\Users\海玲\Desktop\"/>
    </mc:Choice>
  </mc:AlternateContent>
  <xr:revisionPtr revIDLastSave="0" documentId="13_ncr:1_{0EECE9A0-9BA2-4335-A4A3-771AB97DA582}" xr6:coauthVersionLast="47" xr6:coauthVersionMax="47" xr10:uidLastSave="{00000000-0000-0000-0000-000000000000}"/>
  <workbookProtection workbookAlgorithmName="SHA-512" workbookHashValue="cdu/IwrxLgtmNPX7+cXWMH2DVaXHp/VKa5QZmP0EHhEf2sP7K29DUZhxR4S+vj6LfSYNG1510/sVLiT1KAKeOg==" workbookSaltValue="ggZcxN/9AsN/EB0ERq+4iw==" workbookSpinCount="100000" lockStructure="1"/>
  <bookViews>
    <workbookView xWindow="-110" yWindow="-110" windowWidth="19420" windowHeight="10560" tabRatio="490" firstSheet="1" activeTab="1" xr2:uid="{00000000-000D-0000-FFFF-FFFF00000000}"/>
  </bookViews>
  <sheets>
    <sheet name="首页" sheetId="14" state="hidden" r:id="rId1"/>
    <sheet name="1、企业基本信息表" sheetId="2" r:id="rId2"/>
    <sheet name="2、软性指标页（必填）" sheetId="3" r:id="rId3"/>
    <sheet name="3、竞争力分析" sheetId="18" r:id="rId4"/>
    <sheet name="4、资产负债表" sheetId="19" r:id="rId5"/>
    <sheet name="5、利润表" sheetId="20" r:id="rId6"/>
    <sheet name="软性指标对照表" sheetId="15" state="hidden" r:id="rId7"/>
  </sheets>
  <externalReferences>
    <externalReference r:id="rId8"/>
    <externalReference r:id="rId9"/>
    <externalReference r:id="rId10"/>
  </externalReferences>
  <definedNames>
    <definedName name="_Fill" localSheetId="4" hidden="1">[1]eqpmad2!#REF!</definedName>
    <definedName name="_Fill" localSheetId="5" hidden="1">[1]eqpmad2!#REF!</definedName>
    <definedName name="_Fill" hidden="1">[1]eqpmad2!#REF!</definedName>
    <definedName name="_xlnm._FilterDatabase" localSheetId="1" hidden="1">'1、企业基本信息表'!$A$44:$R$183</definedName>
    <definedName name="_xlnm._FilterDatabase" localSheetId="2" hidden="1">'2、软性指标页（必填）'!$B$1:$F$43</definedName>
    <definedName name="_xlnm._FilterDatabase" localSheetId="5" hidden="1">'5、利润表'!$A$4:$E$11</definedName>
    <definedName name="_xlnm._FilterDatabase" hidden="1">#REF!</definedName>
    <definedName name="_Table1_In1" hidden="1">#REF!</definedName>
    <definedName name="_Table2_Out" hidden="1">#REF!</definedName>
    <definedName name="A、增长" localSheetId="3">'3、竞争力分析'!#REF!</definedName>
    <definedName name="A、增长">#REF!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'1、企业基本信息表'!#REF!</definedName>
    <definedName name="A股采矿业">'1、企业基本信息表'!#REF!</definedName>
    <definedName name="A股电力、热力、燃气及水生产和供应业">'1、企业基本信息表'!#REF!</definedName>
    <definedName name="A股房地产业">'1、企业基本信息表'!#REF!</definedName>
    <definedName name="A股建筑业">'1、企业基本信息表'!#REF!</definedName>
    <definedName name="A股交通运输、仓储和邮政业">'1、企业基本信息表'!#REF!</definedName>
    <definedName name="A股教育">'1、企业基本信息表'!#REF!</definedName>
    <definedName name="A股金融业">'1、企业基本信息表'!#REF!</definedName>
    <definedName name="A股居民服务、修理和其他服务业">'1、企业基本信息表'!#REF!</definedName>
    <definedName name="A股科学研究和技术服务业">'1、企业基本信息表'!#REF!</definedName>
    <definedName name="A股农、林、牧、渔业">'1、企业基本信息表'!#REF!</definedName>
    <definedName name="A股批发和零售业">'1、企业基本信息表'!#REF!</definedName>
    <definedName name="A股水利、环境和公共设施管理业">'1、企业基本信息表'!#REF!</definedName>
    <definedName name="A股卫生和社会工作业">'1、企业基本信息表'!#REF!</definedName>
    <definedName name="A股文化、体育和娱乐业">'1、企业基本信息表'!#REF!</definedName>
    <definedName name="A股信息传输、软件和信息技术服务业">'1、企业基本信息表'!#REF!</definedName>
    <definedName name="A股制造业">'1、企业基本信息表'!#REF!</definedName>
    <definedName name="A股住宿和餐饮业">'1、企业基本信息表'!#REF!</definedName>
    <definedName name="A股综合">'1、企业基本信息表'!#REF!</definedName>
    <definedName name="A股租赁和商务服务业">'1、企业基本信息表'!#REF!</definedName>
    <definedName name="B、基本保持不变" localSheetId="3">'3、竞争力分析'!#REF!</definedName>
    <definedName name="B、基本保持不变">#REF!</definedName>
    <definedName name="FCF" localSheetId="4"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5"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4" hidden="1">{"'home'!$F$26","'home'!$A$1:$J$25"}</definedName>
    <definedName name="HTML_Control" localSheetId="5"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4" hidden="1">{#N/A,#N/A,FALSE,"Aging Summary";#N/A,#N/A,FALSE,"Ratio Analysis";#N/A,#N/A,FALSE,"Test 120 Day Accts";#N/A,#N/A,FALSE,"Tickmarks"}</definedName>
    <definedName name="KK" localSheetId="5" hidden="1">{#N/A,#N/A,FALSE,"Aging Summary";#N/A,#N/A,FALSE,"Ratio Analysis";#N/A,#N/A,FALSE,"Test 120 Day Accts";#N/A,#N/A,FALSE,"Tickmarks"}</definedName>
    <definedName name="KK" hidden="1">{#N/A,#N/A,FALSE,"Aging Summary";#N/A,#N/A,FALSE,"Ratio Analysis";#N/A,#N/A,FALSE,"Test 120 Day Accts";#N/A,#N/A,FALSE,"Tickmarks"}</definedName>
    <definedName name="NEW" localSheetId="4"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5"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4"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5"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4" hidden="1">{#N/A,#N/A,FALSE,"Contribution Analysis"}</definedName>
    <definedName name="wrn.contribution." localSheetId="5" hidden="1">{#N/A,#N/A,FALSE,"Contribution Analysis"}</definedName>
    <definedName name="wrn.contribution." hidden="1">{#N/A,#N/A,FALSE,"Contribution Analysis"}</definedName>
    <definedName name="wrn.Cover." localSheetId="4" hidden="1">{"coverall",#N/A,FALSE,"Definitions";"cover1",#N/A,FALSE,"Definitions";"cover2",#N/A,FALSE,"Definitions";"cover3",#N/A,FALSE,"Definitions";"cover4",#N/A,FALSE,"Definitions";"cover5",#N/A,FALSE,"Definitions";"blank",#N/A,FALSE,"Definitions"}</definedName>
    <definedName name="wrn.Cover." localSheetId="5"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4" hidden="1">{"orixcsc",#N/A,FALSE,"ORIX CSC";"orixcsc2",#N/A,FALSE,"ORIX CSC"}</definedName>
    <definedName name="wrn.csc." localSheetId="5" hidden="1">{"orixcsc",#N/A,FALSE,"ORIX CSC";"orixcsc2",#N/A,FALSE,"ORIX CSC"}</definedName>
    <definedName name="wrn.csc." hidden="1">{"orixcsc",#N/A,FALSE,"ORIX CSC";"orixcsc2",#N/A,FALSE,"ORIX CSC"}</definedName>
    <definedName name="wrn.csc2." localSheetId="4" hidden="1">{#N/A,#N/A,FALSE,"ORIX CSC"}</definedName>
    <definedName name="wrn.csc2." localSheetId="5" hidden="1">{#N/A,#N/A,FALSE,"ORIX CSC"}</definedName>
    <definedName name="wrn.csc2." hidden="1">{#N/A,#N/A,FALSE,"ORIX CSC"}</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4" hidden="1">{"Issues1",#N/A,FALSE,"Issues"}</definedName>
    <definedName name="wrn.Entire._.Model." localSheetId="5" hidden="1">{"Issues1",#N/A,FALSE,"Issues"}</definedName>
    <definedName name="wrn.Entire._.Model." hidden="1">{"Issues1",#N/A,FALSE,"Issues"}</definedName>
    <definedName name="wrn.Europe." localSheetId="4"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5"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4"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5"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4"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5"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4" hidden="1">{"Multiple view",#N/A,FALSE,"GS Update Valuation";"NLG Merger view",#N/A,FALSE,"GS Update Valuation";"Dollar Merger view",#N/A,FALSE,"GS Update Valuation"}</definedName>
    <definedName name="wrn.Printout." localSheetId="5"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4"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5"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4" hidden="1">{"test2",#N/A,TRUE,"Prices"}</definedName>
    <definedName name="wrn.test." localSheetId="5" hidden="1">{"test2",#N/A,TRUE,"Prices"}</definedName>
    <definedName name="wrn.test." hidden="1">{"test2",#N/A,TRUE,"Prices"}</definedName>
    <definedName name="XRefCopy1" hidden="1">[2]detail!$E$243</definedName>
    <definedName name="XRefCopy2" localSheetId="5" hidden="1">#REF!</definedName>
    <definedName name="XRefCopy2" hidden="1">#REF!</definedName>
    <definedName name="XRefCopyRangeCount" hidden="1">2</definedName>
    <definedName name="XRefPaste1" localSheetId="5" hidden="1">#REF!</definedName>
    <definedName name="XRefPaste1" hidden="1">#REF!</definedName>
    <definedName name="XRefPaste2" hidden="1">[2]detail!$E$243</definedName>
    <definedName name="XRefPasteRangeCount" hidden="1">2</definedName>
    <definedName name="采矿业">'1、企业基本信息表'!$H$46:$H$52</definedName>
    <definedName name="电力、热力、燃气及水生产和供应业">'1、企业基本信息表'!$H$86:$H$88</definedName>
    <definedName name="房地产业">'1、企业基本信息表'!$H$119</definedName>
    <definedName name="港股">'1、企业基本信息表'!#REF!</definedName>
    <definedName name="港股必需性消费">'1、企业基本信息表'!#REF!</definedName>
    <definedName name="港股地产建筑业">'1、企业基本信息表'!#REF!</definedName>
    <definedName name="港股电讯业">'1、企业基本信息表'!#REF!</definedName>
    <definedName name="港股非必需性消费">'1、企业基本信息表'!#REF!</definedName>
    <definedName name="港股工业">'1、企业基本信息表'!#REF!</definedName>
    <definedName name="港股公用事业">'1、企业基本信息表'!#REF!</definedName>
    <definedName name="港股金融业">'1、企业基本信息表'!#REF!</definedName>
    <definedName name="港股能源业">'1、企业基本信息表'!#REF!</definedName>
    <definedName name="港股其他">'1、企业基本信息表'!#REF!</definedName>
    <definedName name="港股消费品制造业">'1、企业基本信息表'!#REF!</definedName>
    <definedName name="港股消费者服务业">'1、企业基本信息表'!#REF!</definedName>
    <definedName name="港股医疗保健业">'1、企业基本信息表'!#REF!</definedName>
    <definedName name="港股原材料业">'1、企业基本信息表'!#REF!</definedName>
    <definedName name="港股资讯科技业">'1、企业基本信息表'!#REF!</definedName>
    <definedName name="港股综合企业">'1、企业基本信息表'!#REF!</definedName>
    <definedName name="建筑业">'1、企业基本信息表'!$H$90:$H$93</definedName>
    <definedName name="交通运输、仓储和邮政业">'1、企业基本信息表'!$H$98:$H$105</definedName>
    <definedName name="教育">'1、企业基本信息表'!$H$136</definedName>
    <definedName name="金融业">'1、企业基本信息表'!$H$114:$H$117</definedName>
    <definedName name="居民服务、修理和其他服务业">'1、企业基本信息表'!$H$132:$H$134</definedName>
    <definedName name="科学研究和技术服务业">'1、企业基本信息表'!$H$124:$H$126</definedName>
    <definedName name="纳斯达克">'1、企业基本信息表'!#REF!</definedName>
    <definedName name="纳斯达克电信业务">'1、企业基本信息表'!#REF!</definedName>
    <definedName name="纳斯达克房地产">'1、企业基本信息表'!#REF!</definedName>
    <definedName name="纳斯达克非日常生活消费品">'1、企业基本信息表'!#REF!</definedName>
    <definedName name="纳斯达克工业">'1、企业基本信息表'!#REF!</definedName>
    <definedName name="纳斯达克公用事业">'1、企业基本信息表'!#REF!</definedName>
    <definedName name="纳斯达克金融">'1、企业基本信息表'!#REF!</definedName>
    <definedName name="纳斯达克能源">'1、企业基本信息表'!#REF!</definedName>
    <definedName name="纳斯达克日常消费品">'1、企业基本信息表'!#REF!</definedName>
    <definedName name="纳斯达克信息技术">'1、企业基本信息表'!#REF!</definedName>
    <definedName name="纳斯达克医疗保健">'1、企业基本信息表'!#REF!</definedName>
    <definedName name="纳斯达克原材料">'1、企业基本信息表'!#REF!</definedName>
    <definedName name="拟上市地点" localSheetId="0">[3]企业基本信息表!$T$41:$T$45</definedName>
    <definedName name="拟上市地点">'1、企业基本信息表'!#REF!</definedName>
    <definedName name="农、林、牧、渔业">'1、企业基本信息表'!$H$40:$H$44</definedName>
    <definedName name="批发和零售业">'1、企业基本信息表'!$H$95:$H$96</definedName>
    <definedName name="区域股权市场">'1、企业基本信息表'!#REF!</definedName>
    <definedName name="区域股权市场采矿业">'1、企业基本信息表'!#REF!</definedName>
    <definedName name="区域股权市场电力、热力、燃气及水生产和供应业">'1、企业基本信息表'!#REF!</definedName>
    <definedName name="区域股权市场房地产业">'1、企业基本信息表'!#REF!</definedName>
    <definedName name="区域股权市场建筑业">'1、企业基本信息表'!#REF!</definedName>
    <definedName name="区域股权市场交通运输、仓储和邮政业">'1、企业基本信息表'!#REF!</definedName>
    <definedName name="区域股权市场教育">'1、企业基本信息表'!#REF!</definedName>
    <definedName name="区域股权市场金融业">'1、企业基本信息表'!#REF!</definedName>
    <definedName name="区域股权市场居民服务、修理和其他服务业">'1、企业基本信息表'!#REF!</definedName>
    <definedName name="区域股权市场科学研究和技术服务业">'1、企业基本信息表'!#REF!</definedName>
    <definedName name="区域股权市场农、林、牧、渔业">'1、企业基本信息表'!#REF!</definedName>
    <definedName name="区域股权市场批发和零售业">'1、企业基本信息表'!#REF!</definedName>
    <definedName name="区域股权市场水利、环境和公共设施管理业">'1、企业基本信息表'!#REF!</definedName>
    <definedName name="区域股权市场卫生和社会工作">'1、企业基本信息表'!#REF!</definedName>
    <definedName name="区域股权市场文化、体育和娱乐业">'1、企业基本信息表'!#REF!</definedName>
    <definedName name="区域股权市场信息传输、软件和信息技术服务业">'1、企业基本信息表'!#REF!</definedName>
    <definedName name="区域股权市场制造业">'1、企业基本信息表'!#REF!</definedName>
    <definedName name="区域股权市场住宿和餐饮业">'1、企业基本信息表'!#REF!</definedName>
    <definedName name="区域股权市场综合">'1、企业基本信息表'!#REF!</definedName>
    <definedName name="区域股权市场租赁和商务服务业">'1、企业基本信息表'!#REF!</definedName>
    <definedName name="上海_A股">'1、企业基本信息表'!#REF!</definedName>
    <definedName name="上海A股">'1、企业基本信息表'!#REF!</definedName>
    <definedName name="上海A股采矿业">'1、企业基本信息表'!#REF!</definedName>
    <definedName name="上海A股电力、热力、燃气及水生产和供应业">'1、企业基本信息表'!#REF!</definedName>
    <definedName name="上海A股房地产业">'1、企业基本信息表'!#REF!</definedName>
    <definedName name="上海A股建筑业">'1、企业基本信息表'!#REF!</definedName>
    <definedName name="上海A股交通运输、仓储和邮政业">'1、企业基本信息表'!#REF!</definedName>
    <definedName name="上海A股教育">'1、企业基本信息表'!#REF!</definedName>
    <definedName name="上海A股金融业">'1、企业基本信息表'!#REF!</definedName>
    <definedName name="上海A股居民服务、修理和其他服务业">'1、企业基本信息表'!#REF!</definedName>
    <definedName name="上海A股科学研究和技术服务业">'1、企业基本信息表'!#REF!</definedName>
    <definedName name="上海A股农、林、牧、渔业">'1、企业基本信息表'!#REF!</definedName>
    <definedName name="上海A股批发和零售业">'1、企业基本信息表'!#REF!</definedName>
    <definedName name="上海A股水利、环境和公共设施管理业">'1、企业基本信息表'!#REF!</definedName>
    <definedName name="上海A股卫生和社会工作">'1、企业基本信息表'!#REF!</definedName>
    <definedName name="上海A股卫生和社会工作业">'1、企业基本信息表'!#REF!</definedName>
    <definedName name="上海A股文化、体育和娱乐业">'1、企业基本信息表'!#REF!</definedName>
    <definedName name="上海A股信息传输、软件和信息技术服务业">'1、企业基本信息表'!#REF!</definedName>
    <definedName name="上海A股制造业">'1、企业基本信息表'!#REF!</definedName>
    <definedName name="上海A股住宿和餐饮业">'1、企业基本信息表'!#REF!</definedName>
    <definedName name="上海A股综合">'1、企业基本信息表'!#REF!</definedName>
    <definedName name="上海A股租赁和商务服务业">'1、企业基本信息表'!#REF!</definedName>
    <definedName name="深圳_A股">'1、企业基本信息表'!#REF!</definedName>
    <definedName name="深圳A股">'1、企业基本信息表'!#REF!</definedName>
    <definedName name="深圳A股采矿业">'1、企业基本信息表'!#REF!</definedName>
    <definedName name="深圳A股电力、热力、燃气及水生产和供应业">'1、企业基本信息表'!#REF!</definedName>
    <definedName name="深圳A股房地产业">'1、企业基本信息表'!#REF!</definedName>
    <definedName name="深圳A股建筑业">'1、企业基本信息表'!#REF!</definedName>
    <definedName name="深圳A股交通运输、仓储和邮政业">'1、企业基本信息表'!#REF!</definedName>
    <definedName name="深圳A股教育">'1、企业基本信息表'!#REF!</definedName>
    <definedName name="深圳A股金融业">'1、企业基本信息表'!#REF!</definedName>
    <definedName name="深圳A股居民服务、修理和其他服务业">'1、企业基本信息表'!#REF!</definedName>
    <definedName name="深圳A股科学研究和技术服务业">'1、企业基本信息表'!#REF!</definedName>
    <definedName name="深圳A股农、林、牧、渔业">'1、企业基本信息表'!#REF!</definedName>
    <definedName name="深圳A股批发和零售业">'1、企业基本信息表'!#REF!</definedName>
    <definedName name="深圳A股水利、环境和公共设施管理业">'1、企业基本信息表'!#REF!</definedName>
    <definedName name="深圳A股卫生和社会工作">'1、企业基本信息表'!#REF!</definedName>
    <definedName name="深圳A股卫生和社会工作业">'1、企业基本信息表'!#REF!</definedName>
    <definedName name="深圳A股文化、体育和娱乐业">'1、企业基本信息表'!#REF!</definedName>
    <definedName name="深圳A股信息传输、软件和信息技术服务业">'1、企业基本信息表'!#REF!</definedName>
    <definedName name="深圳A股制造业">'1、企业基本信息表'!#REF!</definedName>
    <definedName name="深圳A股住宿和餐饮业">'1、企业基本信息表'!#REF!</definedName>
    <definedName name="深圳A股综合">'1、企业基本信息表'!#REF!</definedName>
    <definedName name="深圳A股租赁和商务服务业">'1、企业基本信息表'!#REF!</definedName>
    <definedName name="水利、环境和公共设施管理业">'1、企业基本信息表'!$H$128:$H$130</definedName>
    <definedName name="卫生和社会工作">'1、企业基本信息表'!$H$138:$H$139</definedName>
    <definedName name="文化、体育和娱乐业">'1、企业基本信息表'!$H$141:$H$145</definedName>
    <definedName name="新三板">'1、企业基本信息表'!#REF!</definedName>
    <definedName name="新三板采矿业">'1、企业基本信息表'!#REF!</definedName>
    <definedName name="新三板电力、热力、燃气及水生产和供应业">'1、企业基本信息表'!#REF!</definedName>
    <definedName name="新三板房地产业">'1、企业基本信息表'!#REF!</definedName>
    <definedName name="新三板或区域股权市场">'1、企业基本信息表'!#REF!</definedName>
    <definedName name="新三板或区域股权市场采矿业">'1、企业基本信息表'!#REF!</definedName>
    <definedName name="新三板或区域股权市场电力、热力、燃气及水生产和供应业">'1、企业基本信息表'!#REF!</definedName>
    <definedName name="新三板或区域股权市场房地产业">'1、企业基本信息表'!#REF!</definedName>
    <definedName name="新三板或区域股权市场建筑业">'1、企业基本信息表'!#REF!</definedName>
    <definedName name="新三板或区域股权市场交通运输、仓储和邮政业">'1、企业基本信息表'!#REF!</definedName>
    <definedName name="新三板或区域股权市场教育">'1、企业基本信息表'!#REF!</definedName>
    <definedName name="新三板或区域股权市场金融业">'1、企业基本信息表'!#REF!</definedName>
    <definedName name="新三板或区域股权市场居民服务、修理和其他服务业">'1、企业基本信息表'!#REF!</definedName>
    <definedName name="新三板或区域股权市场科学研究和技术服务业">'1、企业基本信息表'!#REF!</definedName>
    <definedName name="新三板或区域股权市场农、林、牧、渔业">'1、企业基本信息表'!#REF!</definedName>
    <definedName name="新三板或区域股权市场批发和零售业">'1、企业基本信息表'!#REF!</definedName>
    <definedName name="新三板或区域股权市场水利、环境和公共设施管理业">'1、企业基本信息表'!#REF!</definedName>
    <definedName name="新三板或区域股权市场卫生和社会工作">'1、企业基本信息表'!#REF!</definedName>
    <definedName name="新三板或区域股权市场文化、体育和娱乐业">'1、企业基本信息表'!#REF!</definedName>
    <definedName name="新三板或区域股权市场信息传输、软件和信息技术服务业">'1、企业基本信息表'!#REF!</definedName>
    <definedName name="新三板或区域股权市场制造业">'1、企业基本信息表'!#REF!</definedName>
    <definedName name="新三板或区域股权市场住宿和餐饮业">'1、企业基本信息表'!#REF!</definedName>
    <definedName name="新三板或区域股权市场综合">'1、企业基本信息表'!#REF!</definedName>
    <definedName name="新三板或区域股权市场租赁和商务服务业">'1、企业基本信息表'!#REF!</definedName>
    <definedName name="新三板建筑业">'1、企业基本信息表'!#REF!</definedName>
    <definedName name="新三板交通运输、仓储和邮政业">'1、企业基本信息表'!#REF!</definedName>
    <definedName name="新三板教育">'1、企业基本信息表'!#REF!</definedName>
    <definedName name="新三板金融业">'1、企业基本信息表'!#REF!</definedName>
    <definedName name="新三板居民服务、修理和其他服务业">'1、企业基本信息表'!#REF!</definedName>
    <definedName name="新三板科学研究和技术服务业">'1、企业基本信息表'!#REF!</definedName>
    <definedName name="新三板农、林、牧、渔业">'1、企业基本信息表'!#REF!</definedName>
    <definedName name="新三板批发和零售业">'1、企业基本信息表'!#REF!</definedName>
    <definedName name="新三板水利、环境和公共设施管理业">'1、企业基本信息表'!#REF!</definedName>
    <definedName name="新三板卫生和社会工作">'1、企业基本信息表'!#REF!</definedName>
    <definedName name="新三板文化、体育和娱乐业">'1、企业基本信息表'!#REF!</definedName>
    <definedName name="新三板信息传输、软件和信息技术服务业">'1、企业基本信息表'!#REF!</definedName>
    <definedName name="新三板制造业">'1、企业基本信息表'!#REF!</definedName>
    <definedName name="新三板住宿和餐饮业">'1、企业基本信息表'!#REF!</definedName>
    <definedName name="新三板综合">'1、企业基本信息表'!#REF!</definedName>
    <definedName name="新三板租赁和商务服务业">'1、企业基本信息表'!#REF!</definedName>
    <definedName name="信息传输、软件和信息技术服务业">'1、企业基本信息表'!$H$110:$H$112</definedName>
    <definedName name="制造业">'1、企业基本信息表'!$H$54:$H$84</definedName>
    <definedName name="住宿和餐饮业">'1、企业基本信息表'!$H$107:$H$108</definedName>
    <definedName name="综合">'1、企业基本信息表'!$H$147</definedName>
    <definedName name="租赁和商务服务业">'1、企业基本信息表'!$H$121:$H$122</definedName>
  </definedNames>
  <calcPr calcId="191029"/>
</workbook>
</file>

<file path=xl/calcChain.xml><?xml version="1.0" encoding="utf-8"?>
<calcChain xmlns="http://schemas.openxmlformats.org/spreadsheetml/2006/main">
  <c r="B32" i="15" l="1"/>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D52" i="20"/>
  <c r="C52" i="20"/>
  <c r="D42" i="20"/>
  <c r="C42" i="20"/>
  <c r="D37" i="20"/>
  <c r="D36" i="20" s="1"/>
  <c r="C37" i="20"/>
  <c r="C36" i="20" s="1"/>
  <c r="D23" i="20"/>
  <c r="D26" i="20" s="1"/>
  <c r="D28" i="20" s="1"/>
  <c r="C23" i="20"/>
  <c r="C26" i="20" s="1"/>
  <c r="C28" i="20" s="1"/>
  <c r="D3" i="20"/>
  <c r="C3" i="20"/>
  <c r="D45" i="19"/>
  <c r="C45" i="19"/>
  <c r="G44" i="19"/>
  <c r="G46" i="19" s="1"/>
  <c r="F44" i="19"/>
  <c r="F46" i="19" s="1"/>
  <c r="G31" i="19"/>
  <c r="F31" i="19"/>
  <c r="G19" i="19"/>
  <c r="G32" i="19" s="1"/>
  <c r="F19" i="19"/>
  <c r="D19" i="19"/>
  <c r="D47" i="19" s="1"/>
  <c r="C19" i="19"/>
  <c r="C47" i="19" s="1"/>
  <c r="G3" i="19"/>
  <c r="F3" i="19"/>
  <c r="D3" i="19"/>
  <c r="C3" i="19"/>
  <c r="F32" i="19" l="1"/>
  <c r="C51" i="20"/>
  <c r="C35" i="20"/>
  <c r="C50" i="20"/>
  <c r="D51" i="20"/>
  <c r="D35" i="20"/>
  <c r="D50" i="20" s="1"/>
  <c r="F47" i="19"/>
  <c r="G4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作者</author>
    <author>姬莉</author>
  </authors>
  <commentList>
    <comment ref="E10" authorId="0" shapeId="0" xr:uid="{00000000-0006-0000-0400-000001000000}">
      <text>
        <r>
          <rPr>
            <sz val="9"/>
            <rFont val="宋体"/>
            <charset val="134"/>
          </rPr>
          <t xml:space="preserve">
根据“应付账款”和“预付账款”科目所属的相关明细科目的期末贷方余额合计数填列。</t>
        </r>
      </text>
    </comment>
    <comment ref="B11" authorId="0" shapeId="0" xr:uid="{00000000-0006-0000-0400-000002000000}">
      <text>
        <r>
          <rPr>
            <sz val="8"/>
            <rFont val="宋体"/>
            <charset val="134"/>
          </rPr>
          <t xml:space="preserve">
该科目计量：以公允价值计量且其变动计入其他综合收益的应收票据和应收账款等</t>
        </r>
      </text>
    </comment>
    <comment ref="B13" authorId="0" shapeId="0" xr:uid="{00000000-0006-0000-0400-000003000000}">
      <text>
        <r>
          <rPr>
            <sz val="9"/>
            <rFont val="宋体"/>
            <charset val="134"/>
          </rPr>
          <t xml:space="preserve">
</t>
        </r>
        <r>
          <rPr>
            <sz val="8"/>
            <rFont val="宋体"/>
            <charset val="134"/>
          </rPr>
          <t>应根据“应收利息”“应收股利”
和“其他应收款”科目的期末余额合计数，减去“坏账准备”科目中相关坏账准备期末余额后的金额填列</t>
        </r>
      </text>
    </comment>
    <comment ref="E15" authorId="0" shapeId="0" xr:uid="{00000000-0006-0000-0400-000004000000}">
      <text>
        <r>
          <rPr>
            <sz val="9"/>
            <rFont val="宋体"/>
            <charset val="134"/>
          </rPr>
          <t xml:space="preserve">
应根据“应付利息”“应付股利”和“其他应付款”科目的期末余额合计数填列</t>
        </r>
      </text>
    </comment>
    <comment ref="B17" authorId="0" shapeId="0" xr:uid="{00000000-0006-0000-0400-000005000000}">
      <text>
        <r>
          <rPr>
            <sz val="9"/>
            <rFont val="宋体"/>
            <charset val="134"/>
          </rPr>
          <t xml:space="preserve">
自资产负债表日起一年内到期的长期债权投资的期末账面价值，在“一年内到期的非流动资产”项目反映</t>
        </r>
      </text>
    </comment>
    <comment ref="B18" authorId="0" shapeId="0" xr:uid="{00000000-0006-0000-0400-000006000000}">
      <text>
        <r>
          <rPr>
            <sz val="9"/>
            <rFont val="宋体"/>
            <charset val="134"/>
          </rPr>
          <t xml:space="preserve">
企业购入的以摊余成本计量的一年内到期的债权投资的期末账面价值，在“其他流动资产”项目反映</t>
        </r>
      </text>
    </comment>
    <comment ref="E18" authorId="1" shapeId="0" xr:uid="{00000000-0006-0000-0400-000007000000}">
      <text>
        <r>
          <rPr>
            <b/>
            <sz val="9"/>
            <rFont val="宋体"/>
            <charset val="134"/>
          </rPr>
          <t>其他流动负债：此处应填写未在本会计报表内统计的所有流动负债科目汇总金额。</t>
        </r>
        <r>
          <rPr>
            <sz val="9"/>
            <rFont val="宋体"/>
            <charset val="134"/>
          </rPr>
          <t xml:space="preserve">
</t>
        </r>
      </text>
    </comment>
    <comment ref="B21" authorId="0" shapeId="0" xr:uid="{00000000-0006-0000-0400-000008000000}">
      <text>
        <r>
          <rPr>
            <sz val="9"/>
            <rFont val="宋体"/>
            <charset val="134"/>
          </rPr>
          <t xml:space="preserve">
</t>
        </r>
        <r>
          <rPr>
            <sz val="8"/>
            <rFont val="宋体"/>
            <charset val="134"/>
          </rPr>
          <t>反映资产负债表日企业以摊余成本计
量的长期债权投资的期末账面价值</t>
        </r>
      </text>
    </comment>
    <comment ref="B22" authorId="0" shapeId="0" xr:uid="{00000000-0006-0000-0400-000009000000}">
      <text>
        <r>
          <rPr>
            <sz val="9"/>
            <rFont val="宋体"/>
            <charset val="134"/>
          </rPr>
          <t xml:space="preserve">
反映资产负债表日企业分类为以公允价值计量且其变动计入其他综合收益的长期债权投资的期末账面价值</t>
        </r>
      </text>
    </comment>
    <comment ref="E22" authorId="0" shapeId="0" xr:uid="{00000000-0006-0000-0400-00000A000000}">
      <text>
        <r>
          <rPr>
            <sz val="9"/>
            <rFont val="宋体"/>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shapeId="0" xr:uid="{00000000-0006-0000-0400-00000B000000}">
      <text>
        <r>
          <rPr>
            <sz val="9"/>
            <rFont val="宋体"/>
            <charset val="134"/>
          </rPr>
          <t xml:space="preserve">
</t>
        </r>
        <r>
          <rPr>
            <sz val="8"/>
            <rFont val="宋体"/>
            <charset val="134"/>
          </rPr>
          <t>反映资产负债表日企业指定为以公允价值计量且其变动计入其他综合收益的非交易性权益工具投资的期末账面价值</t>
        </r>
      </text>
    </comment>
    <comment ref="B26" authorId="0" shapeId="0" xr:uid="{00000000-0006-0000-0400-00000C000000}">
      <text>
        <r>
          <rPr>
            <sz val="9"/>
            <rFont val="宋体"/>
            <charset val="134"/>
          </rPr>
          <t xml:space="preserve">
该科目计量（1）持有期超过1年的交易性金融资产（2)
</t>
        </r>
      </text>
    </comment>
    <comment ref="E26" authorId="0" shapeId="0" xr:uid="{00000000-0006-0000-0400-00000D000000}">
      <text>
        <r>
          <rPr>
            <sz val="9"/>
            <rFont val="宋体"/>
            <charset val="134"/>
          </rPr>
          <t xml:space="preserve">
</t>
        </r>
        <r>
          <rPr>
            <sz val="8"/>
            <rFont val="宋体"/>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E27" authorId="0" shapeId="0" xr:uid="{00000000-0006-0000-0400-00000E000000}">
      <text>
        <r>
          <rPr>
            <sz val="9"/>
            <rFont val="宋体"/>
            <charset val="134"/>
          </rPr>
          <t xml:space="preserve">
对贷款承诺、财务担保合同等项目计提的损失准备，应当在“预计负债”项目中填列</t>
        </r>
      </text>
    </comment>
    <comment ref="B28" authorId="1" shapeId="0" xr:uid="{00000000-0006-0000-0400-00000F000000}">
      <text>
        <r>
          <rPr>
            <b/>
            <sz val="9"/>
            <rFont val="宋体"/>
            <charset val="134"/>
          </rPr>
          <t>固定资产：此处指固定资产期末净值。</t>
        </r>
        <r>
          <rPr>
            <sz val="9"/>
            <rFont val="宋体"/>
            <charset val="134"/>
          </rPr>
          <t xml:space="preserve">
</t>
        </r>
      </text>
    </comment>
    <comment ref="E28" authorId="0" shapeId="0" xr:uid="{00000000-0006-0000-0400-000010000000}">
      <text>
        <r>
          <rPr>
            <b/>
            <sz val="9"/>
            <rFont val="宋体"/>
            <charset val="134"/>
          </rPr>
          <t xml:space="preserve">
</t>
        </r>
        <r>
          <rPr>
            <sz val="9"/>
            <rFont val="宋体"/>
            <charset val="134"/>
          </rPr>
          <t xml:space="preserve">摊销期限只剩一年或不足一年的，或预计在一年内（含一年）进行摊销的部分，不得归类为流动负债，仍在该项目中填列，不转入“一年内到期的非流动负债”项目
</t>
        </r>
      </text>
    </comment>
    <comment ref="E30" authorId="1" shapeId="0" xr:uid="{00000000-0006-0000-0400-000011000000}">
      <text>
        <r>
          <rPr>
            <b/>
            <sz val="9"/>
            <rFont val="宋体"/>
            <charset val="134"/>
          </rPr>
          <t>其他非流动负债：此处应填写未在本会计报表内统计的所有非流动负债科目汇总金额。</t>
        </r>
        <r>
          <rPr>
            <sz val="9"/>
            <rFont val="宋体"/>
            <charset val="134"/>
          </rPr>
          <t xml:space="preserve">
</t>
        </r>
      </text>
    </comment>
    <comment ref="B32" authorId="0" shapeId="0" xr:uid="{00000000-0006-0000-0400-000012000000}">
      <text>
        <r>
          <rPr>
            <sz val="9"/>
            <rFont val="宋体"/>
            <charset val="134"/>
          </rPr>
          <t xml:space="preserve">
</t>
        </r>
        <r>
          <rPr>
            <sz val="8"/>
            <rFont val="宋体"/>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xr:uid="{00000000-0006-0000-0400-000013000000}">
      <text>
        <r>
          <rPr>
            <b/>
            <sz val="9"/>
            <rFont val="宋体"/>
            <charset val="134"/>
          </rPr>
          <t>无形资产：此处指无形资产期末净值。</t>
        </r>
        <r>
          <rPr>
            <sz val="9"/>
            <rFont val="宋体"/>
            <charset val="134"/>
          </rPr>
          <t xml:space="preserve">
</t>
        </r>
      </text>
    </comment>
    <comment ref="E34" authorId="2" shapeId="0" xr:uid="{00000000-0006-0000-0400-000014000000}">
      <text>
        <r>
          <rPr>
            <b/>
            <sz val="9"/>
            <rFont val="宋体"/>
            <charset val="134"/>
          </rPr>
          <t>所有者权益（或股东权益）：是指所有者向企业投入的资本总和。</t>
        </r>
        <r>
          <rPr>
            <sz val="9"/>
            <rFont val="宋体"/>
            <charset val="134"/>
          </rPr>
          <t xml:space="preserve">
</t>
        </r>
      </text>
    </comment>
    <comment ref="E35" authorId="0" shapeId="0" xr:uid="{00000000-0006-0000-0400-000015000000}">
      <text>
        <r>
          <rPr>
            <sz val="9"/>
            <rFont val="宋体"/>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shapeId="0" xr:uid="{00000000-0006-0000-0400-000016000000}">
      <text>
        <r>
          <rPr>
            <b/>
            <sz val="9"/>
            <rFont val="宋体"/>
            <charset val="134"/>
          </rPr>
          <t xml:space="preserve">
其他非流动资产：此处应填写未在本会计报表内统计的所有非流动资产科目汇总金额。</t>
        </r>
        <r>
          <rPr>
            <sz val="9"/>
            <rFont val="宋体"/>
            <charset val="134"/>
          </rPr>
          <t xml:space="preserve">
</t>
        </r>
      </text>
    </comment>
    <comment ref="E41" authorId="0" shapeId="0" xr:uid="{00000000-0006-0000-0400-000017000000}">
      <text>
        <r>
          <rPr>
            <sz val="9"/>
            <rFont val="宋体"/>
            <charset val="134"/>
          </rPr>
          <t xml:space="preserve">
反映高危行业企业按国家规定提取的安全生产费的期末账面价值。该项目应根据“专项储备”科目的期末余额填列</t>
        </r>
      </text>
    </comment>
    <comment ref="E44" authorId="1" shapeId="0" xr:uid="{00000000-0006-0000-0400-000018000000}">
      <text>
        <r>
          <rPr>
            <b/>
            <sz val="9"/>
            <rFont val="宋体"/>
            <charset val="134"/>
          </rPr>
          <t>归属于母公司所有者权益合计：是指公司集团的所有者权益中归属于母公司所有者权益的部分。</t>
        </r>
        <r>
          <rPr>
            <sz val="9"/>
            <rFont val="宋体"/>
            <charset val="134"/>
          </rPr>
          <t xml:space="preserve">
</t>
        </r>
      </text>
    </comment>
    <comment ref="E45" authorId="1" shapeId="0" xr:uid="{00000000-0006-0000-0400-000019000000}">
      <text>
        <r>
          <rPr>
            <b/>
            <sz val="9"/>
            <rFont val="宋体"/>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7" authorId="0" shapeId="0" xr:uid="{00000000-0006-0000-0500-000001000000}">
      <text>
        <r>
          <rPr>
            <sz val="9"/>
            <rFont val="宋体"/>
            <charset val="134"/>
          </rPr>
          <t xml:space="preserve">
反映企业因转让等情形导致终止确认以摊余成本计量的金融资产而产生的利得或损失。</t>
        </r>
      </text>
    </comment>
    <comment ref="B20" authorId="0" shapeId="0" xr:uid="{00000000-0006-0000-0500-000002000000}">
      <text>
        <r>
          <rPr>
            <sz val="9"/>
            <rFont val="宋体"/>
            <charset val="134"/>
          </rPr>
          <t xml:space="preserve">
要求计提的各项金融工具信用减值准备所确认的信用损失</t>
        </r>
      </text>
    </comment>
    <comment ref="B22" authorId="0" shapeId="0" xr:uid="{00000000-0006-0000-0500-000003000000}">
      <text>
        <r>
          <rPr>
            <sz val="9"/>
            <rFont val="宋体"/>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xr:uid="{00000000-0006-0000-0500-000004000000}">
      <text>
        <r>
          <rPr>
            <sz val="9"/>
            <rFont val="宋体"/>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xr:uid="{00000000-0006-0000-0500-000005000000}">
      <text>
        <r>
          <rPr>
            <sz val="9"/>
            <rFont val="宋体"/>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xr:uid="{00000000-0006-0000-0500-000006000000}">
      <text>
        <r>
          <rPr>
            <sz val="9"/>
            <rFont val="宋体"/>
            <charset val="134"/>
          </rPr>
          <t xml:space="preserve">
反映企业指定为以公允价值计量且其变动计入其他综合收益的非交易性权益工具投资发生的公允价值变动。</t>
        </r>
      </text>
    </comment>
    <comment ref="B41" authorId="0" shapeId="0" xr:uid="{00000000-0006-0000-0500-000007000000}">
      <text>
        <r>
          <rPr>
            <sz val="9"/>
            <rFont val="宋体"/>
            <charset val="134"/>
          </rPr>
          <t xml:space="preserve">
反映企业指定为以公允价值计量且其变动计入当期损益的金融负债，由企业自身信用风险变动引起的公允价值变动而计入其他综合收益的金额。</t>
        </r>
      </text>
    </comment>
    <comment ref="B44" authorId="0" shapeId="0" xr:uid="{00000000-0006-0000-0500-000008000000}">
      <text>
        <r>
          <rPr>
            <sz val="9"/>
            <rFont val="宋体"/>
            <charset val="134"/>
          </rPr>
          <t xml:space="preserve">
</t>
        </r>
        <r>
          <rPr>
            <sz val="8"/>
            <rFont val="宋体"/>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charset val="134"/>
          </rPr>
          <t>。</t>
        </r>
      </text>
    </comment>
    <comment ref="B45" authorId="0" shapeId="0" xr:uid="{00000000-0006-0000-0500-000009000000}">
      <text>
        <r>
          <rPr>
            <sz val="9"/>
            <rFont val="宋体"/>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xr:uid="{00000000-0006-0000-0500-00000A000000}">
      <text>
        <r>
          <rPr>
            <sz val="9"/>
            <rFont val="宋体"/>
            <charset val="134"/>
          </rPr>
          <t xml:space="preserve">
以公允价值计量且其变动计入其他综合收益的金融资产的损失准备</t>
        </r>
      </text>
    </comment>
    <comment ref="B47" authorId="0" shapeId="0" xr:uid="{00000000-0006-0000-0500-00000B000000}">
      <text>
        <r>
          <rPr>
            <sz val="9"/>
            <rFont val="宋体"/>
            <charset val="134"/>
          </rPr>
          <t xml:space="preserve">
反映企业套期工具产生的利得或损失中属于套期有效的部分。该项目应根据“其他综合收益”科目下的“套期储备”明细科目的发生额分析填列</t>
        </r>
      </text>
    </comment>
    <comment ref="B49" authorId="0" shapeId="0" xr:uid="{00000000-0006-0000-0500-00000C000000}">
      <text>
        <r>
          <rPr>
            <sz val="9"/>
            <rFont val="宋体"/>
            <charset val="134"/>
          </rPr>
          <t xml:space="preserve">
如果金额不为零，需要填写金额，参与到综合收益的计算
</t>
        </r>
      </text>
    </comment>
    <comment ref="B54" authorId="0" shapeId="0" xr:uid="{00000000-0006-0000-0500-00000D000000}">
      <text>
        <r>
          <rPr>
            <sz val="9"/>
            <rFont val="宋体"/>
            <charset val="134"/>
          </rPr>
          <t xml:space="preserve">
如果有金额，请直接填写金额</t>
        </r>
      </text>
    </comment>
    <comment ref="B55" authorId="0" shapeId="0" xr:uid="{00000000-0006-0000-0500-00000E000000}">
      <text>
        <r>
          <rPr>
            <sz val="9"/>
            <rFont val="宋体"/>
            <charset val="134"/>
          </rPr>
          <t xml:space="preserve">
如果有金额，请直接填写金额</t>
        </r>
      </text>
    </comment>
  </commentList>
</comments>
</file>

<file path=xl/sharedStrings.xml><?xml version="1.0" encoding="utf-8"?>
<sst xmlns="http://schemas.openxmlformats.org/spreadsheetml/2006/main" count="613" uniqueCount="456">
  <si>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</si>
  <si>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</si>
  <si>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</si>
  <si>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</si>
  <si>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</si>
  <si>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</si>
  <si>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</si>
  <si>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</si>
  <si>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</si>
  <si>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</si>
  <si>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</si>
  <si>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r>
      <rPr>
        <sz val="11"/>
        <color theme="1"/>
        <rFont val="等线"/>
        <charset val="134"/>
      </rPr>
      <t>诊断基准日</t>
    </r>
    <r>
      <rPr>
        <sz val="11"/>
        <color rgb="FFFF0000"/>
        <rFont val="等线"/>
        <charset val="134"/>
      </rPr>
      <t>*</t>
    </r>
  </si>
  <si>
    <t>请点击选择</t>
  </si>
  <si>
    <r>
      <rPr>
        <sz val="11"/>
        <color theme="1"/>
        <rFont val="等线"/>
        <charset val="134"/>
      </rPr>
      <t>企业名称</t>
    </r>
    <r>
      <rPr>
        <sz val="11"/>
        <color rgb="FFFF0000"/>
        <rFont val="等线"/>
        <charset val="134"/>
      </rPr>
      <t>*</t>
    </r>
  </si>
  <si>
    <r>
      <rPr>
        <sz val="11"/>
        <color theme="1"/>
        <rFont val="等线"/>
        <charset val="134"/>
      </rPr>
      <t>简称</t>
    </r>
    <r>
      <rPr>
        <sz val="11"/>
        <color rgb="FFFF0000"/>
        <rFont val="等线"/>
        <charset val="134"/>
      </rPr>
      <t>*</t>
    </r>
  </si>
  <si>
    <r>
      <rPr>
        <sz val="11"/>
        <color theme="1"/>
        <rFont val="等线"/>
        <charset val="134"/>
      </rPr>
      <t>邮箱</t>
    </r>
    <r>
      <rPr>
        <sz val="11"/>
        <color rgb="FFFF0000"/>
        <rFont val="等线"/>
        <charset val="134"/>
      </rPr>
      <t>*</t>
    </r>
  </si>
  <si>
    <r>
      <rPr>
        <sz val="11"/>
        <color theme="1"/>
        <rFont val="等线"/>
        <charset val="134"/>
      </rPr>
      <t>成立日期</t>
    </r>
    <r>
      <rPr>
        <sz val="11"/>
        <color rgb="FFFF0000"/>
        <rFont val="等线"/>
        <charset val="134"/>
      </rPr>
      <t>*</t>
    </r>
  </si>
  <si>
    <t>例如：2010/7/31</t>
  </si>
  <si>
    <t>法定代表人</t>
  </si>
  <si>
    <t>创始人学历</t>
  </si>
  <si>
    <t>注册资本</t>
  </si>
  <si>
    <t>万元</t>
  </si>
  <si>
    <t>诊断基准日</t>
  </si>
  <si>
    <t>企业所在地</t>
  </si>
  <si>
    <t>详细地址</t>
  </si>
  <si>
    <t>登记机关</t>
  </si>
  <si>
    <r>
      <rPr>
        <sz val="11"/>
        <color theme="1"/>
        <rFont val="等线"/>
        <charset val="134"/>
      </rPr>
      <t>统一社会信用代码</t>
    </r>
    <r>
      <rPr>
        <sz val="11"/>
        <color rgb="FFFF0000"/>
        <rFont val="等线"/>
        <charset val="134"/>
      </rPr>
      <t>*</t>
    </r>
  </si>
  <si>
    <r>
      <rPr>
        <sz val="11"/>
        <color theme="1"/>
        <rFont val="等线"/>
        <charset val="134"/>
      </rPr>
      <t xml:space="preserve">
公司主营业务概述</t>
    </r>
    <r>
      <rPr>
        <sz val="11"/>
        <color rgb="FFFF0000"/>
        <rFont val="等线"/>
        <charset val="134"/>
      </rPr>
      <t>*</t>
    </r>
  </si>
  <si>
    <t>100字以内，请描述公司产品或服务</t>
  </si>
  <si>
    <r>
      <rPr>
        <sz val="11"/>
        <color theme="1"/>
        <rFont val="等线"/>
        <charset val="134"/>
      </rPr>
      <t>所属一级行业</t>
    </r>
    <r>
      <rPr>
        <sz val="11"/>
        <color rgb="FFFF0000"/>
        <rFont val="等线"/>
        <charset val="134"/>
      </rPr>
      <t>*</t>
    </r>
  </si>
  <si>
    <r>
      <rPr>
        <sz val="11"/>
        <color theme="1"/>
        <rFont val="等线"/>
        <charset val="134"/>
      </rPr>
      <t>所属二级行业</t>
    </r>
    <r>
      <rPr>
        <sz val="11"/>
        <color rgb="FFFF0000"/>
        <rFont val="等线"/>
        <charset val="134"/>
      </rPr>
      <t>*</t>
    </r>
  </si>
  <si>
    <t>一级行业</t>
  </si>
  <si>
    <r>
      <rPr>
        <sz val="11"/>
        <color theme="1"/>
        <rFont val="等线"/>
        <charset val="134"/>
      </rPr>
      <t>第一股东持股比例</t>
    </r>
    <r>
      <rPr>
        <sz val="11"/>
        <color rgb="FFFF0000"/>
        <rFont val="等线"/>
        <charset val="134"/>
      </rPr>
      <t>*</t>
    </r>
  </si>
  <si>
    <t>%</t>
  </si>
  <si>
    <t>农、林、牧、渔业</t>
  </si>
  <si>
    <t>第二股东持股比例</t>
  </si>
  <si>
    <t>采矿业</t>
  </si>
  <si>
    <t>第三股东持股比例</t>
  </si>
  <si>
    <t>制造业</t>
  </si>
  <si>
    <t>第四股东持股比例</t>
  </si>
  <si>
    <t>电力、热力、燃气及水生产和供应业</t>
  </si>
  <si>
    <t>其他股东持股比例</t>
  </si>
  <si>
    <t>建筑业</t>
  </si>
  <si>
    <t>填表人姓名</t>
  </si>
  <si>
    <t>请填写填表人信息及联系方式，如表格中信息填写有误或估值结果异常，我们会尽快与您联系。</t>
  </si>
  <si>
    <t>批发和零售业</t>
  </si>
  <si>
    <t>填表人联系方式</t>
  </si>
  <si>
    <t>交通运输、仓储和邮政业</t>
  </si>
  <si>
    <r>
      <rPr>
        <sz val="11"/>
        <color theme="1"/>
        <rFont val="等线"/>
        <charset val="134"/>
      </rPr>
      <t>注：标</t>
    </r>
    <r>
      <rPr>
        <sz val="11"/>
        <color rgb="FFFF0000"/>
        <rFont val="等线"/>
        <charset val="134"/>
      </rPr>
      <t>*</t>
    </r>
    <r>
      <rPr>
        <sz val="11"/>
        <color theme="1"/>
        <rFont val="等线"/>
        <charset val="134"/>
      </rPr>
      <t>部分为必填项</t>
    </r>
  </si>
  <si>
    <t>住宿和餐饮业</t>
  </si>
  <si>
    <t>信息传输、软件和信息技术服务业</t>
  </si>
  <si>
    <t>金融业</t>
  </si>
  <si>
    <t>房地产业</t>
  </si>
  <si>
    <t>租赁和商务服务业</t>
  </si>
  <si>
    <t>科学研究和技术服务业</t>
  </si>
  <si>
    <t>水利、环境和公共设施管理业</t>
  </si>
  <si>
    <t>居民服务、修理和其他服务业</t>
  </si>
  <si>
    <t>教育</t>
  </si>
  <si>
    <t>卫生和社会工作</t>
  </si>
  <si>
    <t>文化、体育和娱乐业</t>
  </si>
  <si>
    <t>综合</t>
  </si>
  <si>
    <t>二级行业</t>
  </si>
  <si>
    <t>农业</t>
  </si>
  <si>
    <t>林业</t>
  </si>
  <si>
    <t>畜牧业</t>
  </si>
  <si>
    <t>渔业</t>
  </si>
  <si>
    <t>农、林、牧、渔服务业</t>
  </si>
  <si>
    <t>煤炭开采和洗选业</t>
  </si>
  <si>
    <t>石油和天然气开采业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</si>
  <si>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</si>
  <si>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</si>
  <si>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</si>
  <si>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</si>
  <si>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</si>
  <si>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</si>
  <si>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</si>
  <si>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</si>
  <si>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</si>
  <si>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</si>
  <si>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</si>
  <si>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</si>
  <si>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</si>
  <si>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</si>
  <si>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</si>
  <si>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</si>
  <si>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</si>
  <si>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石油加工、炼焦和核燃料加工业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</si>
  <si>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</si>
  <si>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</si>
  <si>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</si>
  <si>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</si>
  <si>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</si>
  <si>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</si>
  <si>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</si>
  <si>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</si>
  <si>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</si>
  <si>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</si>
  <si>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</si>
  <si>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</si>
  <si>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</si>
  <si>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</si>
  <si>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</si>
  <si>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</si>
  <si>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</si>
  <si>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</si>
  <si>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</si>
  <si>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</si>
  <si>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</si>
  <si>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房屋建筑业</t>
  </si>
  <si>
    <t>土木工程建筑业</t>
  </si>
  <si>
    <t>建筑安装业</t>
  </si>
  <si>
    <t>建筑装饰和其他建筑业</t>
  </si>
  <si>
    <t>批发业</t>
  </si>
  <si>
    <t>零售业</t>
  </si>
  <si>
    <t>铁路运输业</t>
  </si>
  <si>
    <t>道路运输业</t>
  </si>
  <si>
    <t>水上运输业</t>
  </si>
  <si>
    <t>航空运输业</t>
  </si>
  <si>
    <t>管道运输业</t>
  </si>
  <si>
    <t>装卸搬运和运输代理业</t>
  </si>
  <si>
    <t>仓储业</t>
  </si>
  <si>
    <t>邮政业</t>
  </si>
  <si>
    <t>住宿业</t>
  </si>
  <si>
    <t>餐饮业</t>
  </si>
  <si>
    <t>电信、广播电视和卫星传输服务</t>
  </si>
  <si>
    <t>互联网和相关服务</t>
  </si>
  <si>
    <t>软件和信息技术服务业</t>
  </si>
  <si>
    <t>货币金融服务</t>
  </si>
  <si>
    <t>资本市场服务</t>
  </si>
  <si>
    <t>保险业</t>
  </si>
  <si>
    <t>其他金融业</t>
  </si>
  <si>
    <t>租赁业</t>
  </si>
  <si>
    <t>商务服务业</t>
  </si>
  <si>
    <t>研究和试验发展</t>
  </si>
  <si>
    <t>专业技术服务业</t>
  </si>
  <si>
    <t>科技推广和应用服务业</t>
  </si>
  <si>
    <t>水利管理业</t>
  </si>
  <si>
    <t>生态保护和环境治理业</t>
  </si>
  <si>
    <t>公共设施管理业</t>
  </si>
  <si>
    <t>居民服务业</t>
  </si>
  <si>
    <t>机动车、电子产品和日用产品修理业</t>
  </si>
  <si>
    <t>其他服务业</t>
  </si>
  <si>
    <t>卫生</t>
  </si>
  <si>
    <t>社会工作</t>
  </si>
  <si>
    <t>新闻和出版业</t>
  </si>
  <si>
    <t>广播、电视、电影和影视录音制作业</t>
  </si>
  <si>
    <t>文化艺术业</t>
  </si>
  <si>
    <t>体育</t>
  </si>
  <si>
    <t>娱乐业</t>
  </si>
  <si>
    <t>综合Ⅱ</t>
  </si>
  <si>
    <t>指标填写及其权重</t>
  </si>
  <si>
    <t>一级指标</t>
  </si>
  <si>
    <t>二级指标</t>
  </si>
  <si>
    <t>问题</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</si>
  <si>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</si>
  <si>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</si>
  <si>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</si>
  <si>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</si>
  <si>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</si>
  <si>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</si>
  <si>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</si>
  <si>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</si>
  <si>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</si>
  <si>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</si>
  <si>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</si>
  <si>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</si>
  <si>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</si>
  <si>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1.企业的市场占有率</t>
  </si>
  <si>
    <t>2.企业近三年客户平均增长率</t>
  </si>
  <si>
    <t>3.市场推广方式</t>
  </si>
  <si>
    <t>产品特性</t>
  </si>
  <si>
    <t>4.企业为客户提供哪类产品</t>
  </si>
  <si>
    <t>5.产品所处生命周期</t>
  </si>
  <si>
    <t>6.同类竞争产品数量</t>
  </si>
  <si>
    <t>议价能力</t>
  </si>
  <si>
    <t>7.企业对供应商的议价能力</t>
  </si>
  <si>
    <t>8.企业对下游客户的议价能力</t>
  </si>
  <si>
    <t>Part4</t>
  </si>
  <si>
    <t>管理团队情况</t>
  </si>
  <si>
    <t>企业家素质</t>
  </si>
  <si>
    <t>1.企业家是否有创业经历</t>
  </si>
  <si>
    <t>2.企业家从业年限？</t>
  </si>
  <si>
    <t>3.创始人的综合管理能力</t>
  </si>
  <si>
    <t>4.企业中高层管理者学历,本科及以上的占比</t>
  </si>
  <si>
    <t>5.管理团队是否有领军企业背景</t>
  </si>
  <si>
    <t>6.高级管理层是否曾经在政府机构任职？</t>
  </si>
  <si>
    <t>Part5</t>
  </si>
  <si>
    <t>技术竞争力</t>
  </si>
  <si>
    <t>研发团队</t>
  </si>
  <si>
    <t>1.企业拥有的研发人员数量占总人数的比例</t>
  </si>
  <si>
    <t>2.研究开发团队的平均从业时间</t>
  </si>
  <si>
    <t>3.企业的研发费用占营业收入的比重</t>
  </si>
  <si>
    <t>4.新产品开发速度</t>
  </si>
  <si>
    <t>研发成果</t>
  </si>
  <si>
    <t>5.企业拥有的专利数量</t>
  </si>
  <si>
    <t>6.企业的研发成果转化率（已投产专利/专利总数*100%）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</si>
  <si>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</si>
  <si>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</si>
  <si>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</si>
  <si>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</si>
  <si>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</si>
  <si>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</si>
  <si>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</si>
  <si>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</si>
  <si>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</si>
  <si>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</si>
  <si>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</si>
  <si>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</si>
  <si>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</si>
  <si>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</si>
  <si>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</si>
  <si>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</si>
  <si>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</si>
  <si>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</si>
  <si>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</si>
  <si>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</si>
  <si>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</si>
  <si>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</si>
  <si>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</si>
  <si>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</si>
  <si>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</si>
  <si>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竞争力分析</t>
  </si>
  <si>
    <t>1、</t>
  </si>
  <si>
    <t>企业资源与能力分析将把各竞争要素按重要程度以及企业拥有程度进行综合分析，以此揭示出企业真正的竞争实力。</t>
  </si>
  <si>
    <t>在行业竞争中，您认为哪些要素比较重要？
请对各关键要素对行业竞争的重要性程度打分
（1分为非常不重要，10分非常重要）</t>
  </si>
  <si>
    <t>您的企业在这些关键要素上做得如何？
请根据企业对各关键要素的拥有程度进行打分
（1分为非常不重要，10分非常重要）</t>
  </si>
  <si>
    <t>序号</t>
  </si>
  <si>
    <t>关键要素</t>
  </si>
  <si>
    <t>选择得分</t>
  </si>
  <si>
    <t>1分</t>
  </si>
  <si>
    <t>市场推广</t>
  </si>
  <si>
    <t>2分</t>
  </si>
  <si>
    <t>2、</t>
  </si>
  <si>
    <t>人力资源</t>
  </si>
  <si>
    <t>3分</t>
  </si>
  <si>
    <t>3、</t>
  </si>
  <si>
    <t>品牌</t>
  </si>
  <si>
    <t>4分</t>
  </si>
  <si>
    <t>4、</t>
  </si>
  <si>
    <t>销售</t>
  </si>
  <si>
    <t>5分</t>
  </si>
  <si>
    <t>5、</t>
  </si>
  <si>
    <t>技术</t>
  </si>
  <si>
    <t>6分</t>
  </si>
  <si>
    <t>6、</t>
  </si>
  <si>
    <t>产品质量</t>
  </si>
  <si>
    <t>7分</t>
  </si>
  <si>
    <t>7、</t>
  </si>
  <si>
    <t>价格</t>
  </si>
  <si>
    <t>8分</t>
  </si>
  <si>
    <t>8、</t>
  </si>
  <si>
    <t>服务</t>
  </si>
  <si>
    <t>9分</t>
  </si>
  <si>
    <t>9、</t>
  </si>
  <si>
    <t>物流</t>
  </si>
  <si>
    <t>10分</t>
  </si>
  <si>
    <t>10、</t>
  </si>
  <si>
    <t>资金</t>
  </si>
  <si>
    <t>11、</t>
  </si>
  <si>
    <t>政府关系</t>
  </si>
  <si>
    <t>产品的竞争力将把消费者选购过程中关注要素的重要程度以及产品满足程度进行综合分析，以此揭示产品是否有效满足市场需求。</t>
  </si>
  <si>
    <t>您认为在消费者选择购买过程中，哪些要素比较重要？
请对消费者选购关注要素的重要性程度打分
（1分为非常不重要，10分非常重要）</t>
  </si>
  <si>
    <t>您的企业在这些关键要素上做得如何？
请根据您企业的产品对选购关键要素的有效满足程度进行打分
（1分为非常不重要，10分非常重要）</t>
  </si>
  <si>
    <t>口碑</t>
  </si>
  <si>
    <t>产品外观</t>
  </si>
  <si>
    <t>性能特色</t>
  </si>
  <si>
    <t>性价比</t>
  </si>
  <si>
    <t>渠道</t>
  </si>
  <si>
    <t>售后服务</t>
  </si>
  <si>
    <t>个性化服务</t>
  </si>
  <si>
    <t>实用性</t>
  </si>
  <si>
    <t>资产负债表</t>
  </si>
  <si>
    <t>单位: 元</t>
  </si>
  <si>
    <t>资   产</t>
  </si>
  <si>
    <t>负债和所有者权益
(或股东权益）</t>
  </si>
  <si>
    <t>流动资产：</t>
  </si>
  <si>
    <t>流动负债：</t>
  </si>
  <si>
    <r>
      <rPr>
        <sz val="10"/>
        <color theme="1"/>
        <rFont val="宋体"/>
        <charset val="134"/>
        <scheme val="minor"/>
      </rPr>
      <t xml:space="preserve">   货币资金</t>
    </r>
    <r>
      <rPr>
        <sz val="10"/>
        <color rgb="FFFF0000"/>
        <rFont val="宋体"/>
        <charset val="134"/>
        <scheme val="minor"/>
      </rPr>
      <t>*</t>
    </r>
  </si>
  <si>
    <r>
      <rPr>
        <sz val="10"/>
        <color theme="1"/>
        <rFont val="宋体"/>
        <charset val="134"/>
        <scheme val="minor"/>
      </rPr>
      <t xml:space="preserve">   短期借款</t>
    </r>
    <r>
      <rPr>
        <sz val="10"/>
        <color rgb="FFFF0000"/>
        <rFont val="宋体"/>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</si>
  <si>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</si>
  <si>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</si>
  <si>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</si>
  <si>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</si>
  <si>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</si>
  <si>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</si>
  <si>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charset val="134"/>
        <scheme val="minor"/>
      </rPr>
      <t xml:space="preserve">   应收账款</t>
    </r>
    <r>
      <rPr>
        <sz val="10"/>
        <color rgb="FFFF0000"/>
        <rFont val="宋体"/>
        <charset val="134"/>
        <scheme val="minor"/>
      </rPr>
      <t>*</t>
    </r>
  </si>
  <si>
    <r>
      <rPr>
        <sz val="10"/>
        <color theme="1"/>
        <rFont val="宋体"/>
        <charset val="134"/>
        <scheme val="minor"/>
      </rPr>
      <t xml:space="preserve">   应付账款</t>
    </r>
    <r>
      <rPr>
        <sz val="10"/>
        <color rgb="FFFF0000"/>
        <rFont val="宋体"/>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</si>
  <si>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</si>
  <si>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</si>
  <si>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</si>
  <si>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</si>
  <si>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</si>
  <si>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</si>
  <si>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charset val="134"/>
        <scheme val="minor"/>
      </rPr>
      <t xml:space="preserve">   存货</t>
    </r>
    <r>
      <rPr>
        <sz val="10"/>
        <color rgb="FFFF0000"/>
        <rFont val="宋体"/>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</si>
  <si>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</si>
  <si>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</si>
  <si>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</si>
  <si>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</si>
  <si>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</si>
  <si>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</si>
  <si>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</si>
  <si>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</si>
  <si>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</si>
  <si>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</si>
  <si>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</si>
  <si>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</si>
  <si>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</si>
  <si>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</si>
  <si>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charset val="134"/>
        <scheme val="minor"/>
      </rPr>
      <t xml:space="preserve">    长期借款</t>
    </r>
    <r>
      <rPr>
        <sz val="10"/>
        <color rgb="FFFF0000"/>
        <rFont val="宋体"/>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</si>
  <si>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</si>
  <si>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</si>
  <si>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</si>
  <si>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</si>
  <si>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</si>
  <si>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</si>
  <si>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</si>
  <si>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</si>
  <si>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</si>
  <si>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</si>
  <si>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</si>
  <si>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</si>
  <si>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charset val="134"/>
        <scheme val="minor"/>
      </rPr>
      <t xml:space="preserve">   固定资产</t>
    </r>
    <r>
      <rPr>
        <sz val="10"/>
        <color rgb="FFFF0000"/>
        <rFont val="宋体"/>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</si>
  <si>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</si>
  <si>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</si>
  <si>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</si>
  <si>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</si>
  <si>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</si>
  <si>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</si>
  <si>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</si>
  <si>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</si>
  <si>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</si>
  <si>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</si>
  <si>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</si>
  <si>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</si>
  <si>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</si>
  <si>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</si>
  <si>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</si>
  <si>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</si>
  <si>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</si>
  <si>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</si>
  <si>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</si>
  <si>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</si>
  <si>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ProReport0002</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</si>
  <si>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</si>
  <si>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</si>
  <si>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</si>
  <si>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</si>
  <si>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</si>
  <si>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</si>
  <si>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</si>
  <si>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</si>
  <si>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</si>
  <si>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</si>
  <si>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</si>
  <si>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</si>
  <si>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</si>
  <si>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2、从企业成立年份填起；加粗项为自动算出项，不可填写。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</si>
  <si>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</si>
  <si>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</si>
  <si>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</si>
  <si>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charset val="134"/>
      </rPr>
      <t>6、标</t>
    </r>
    <r>
      <rPr>
        <b/>
        <sz val="9"/>
        <color rgb="FFFF0000"/>
        <rFont val="宋体"/>
        <charset val="134"/>
      </rPr>
      <t>*</t>
    </r>
    <r>
      <rPr>
        <b/>
        <sz val="9"/>
        <color rgb="FF000000"/>
        <rFont val="宋体"/>
        <charset val="134"/>
      </rPr>
      <t>项会对估值结果产生重大影响，请准确填写。</t>
    </r>
  </si>
  <si>
    <t>利润表</t>
  </si>
  <si>
    <t>单位:元</t>
  </si>
  <si>
    <t>项     目</t>
  </si>
  <si>
    <r>
      <rPr>
        <sz val="10"/>
        <color theme="1"/>
        <rFont val="宋体"/>
        <charset val="134"/>
        <scheme val="minor"/>
      </rPr>
      <t>一、营业收入</t>
    </r>
    <r>
      <rPr>
        <sz val="10"/>
        <color rgb="FFFF0000"/>
        <rFont val="宋体"/>
        <charset val="134"/>
        <scheme val="minor"/>
      </rPr>
      <t>*</t>
    </r>
  </si>
  <si>
    <r>
      <rPr>
        <sz val="10"/>
        <color theme="1"/>
        <rFont val="宋体"/>
        <charset val="134"/>
        <scheme val="minor"/>
      </rPr>
      <t xml:space="preserve">  减：营业成本</t>
    </r>
    <r>
      <rPr>
        <sz val="10"/>
        <color rgb="FFFF0000"/>
        <rFont val="宋体"/>
        <charset val="134"/>
        <scheme val="minor"/>
      </rPr>
      <t>*</t>
    </r>
  </si>
  <si>
    <r>
      <rPr>
        <sz val="10"/>
        <color theme="1"/>
        <rFont val="宋体"/>
        <charset val="134"/>
        <scheme val="minor"/>
      </rPr>
      <t xml:space="preserve">      税金及附加</t>
    </r>
    <r>
      <rPr>
        <sz val="10"/>
        <color rgb="FFFF0000"/>
        <rFont val="宋体"/>
        <charset val="134"/>
        <scheme val="minor"/>
      </rPr>
      <t>*</t>
    </r>
  </si>
  <si>
    <r>
      <rPr>
        <sz val="10"/>
        <color theme="1"/>
        <rFont val="宋体"/>
        <charset val="134"/>
        <scheme val="minor"/>
      </rPr>
      <t xml:space="preserve">      销售费用</t>
    </r>
    <r>
      <rPr>
        <sz val="10"/>
        <color rgb="FFFF0000"/>
        <rFont val="宋体"/>
        <charset val="134"/>
        <scheme val="minor"/>
      </rPr>
      <t>*</t>
    </r>
  </si>
  <si>
    <r>
      <rPr>
        <sz val="10"/>
        <color theme="1"/>
        <rFont val="宋体"/>
        <charset val="134"/>
        <scheme val="minor"/>
      </rPr>
      <t xml:space="preserve">      管理费用</t>
    </r>
    <r>
      <rPr>
        <sz val="10"/>
        <color rgb="FFFF0000"/>
        <rFont val="宋体"/>
        <charset val="134"/>
        <scheme val="minor"/>
      </rPr>
      <t>*</t>
    </r>
  </si>
  <si>
    <r>
      <rPr>
        <sz val="10"/>
        <color theme="1"/>
        <rFont val="宋体"/>
        <charset val="134"/>
        <scheme val="minor"/>
      </rPr>
      <t xml:space="preserve">      研发费用</t>
    </r>
    <r>
      <rPr>
        <sz val="10"/>
        <color rgb="FFFF0000"/>
        <rFont val="宋体"/>
        <charset val="134"/>
        <scheme val="minor"/>
      </rPr>
      <t>*</t>
    </r>
  </si>
  <si>
    <r>
      <rPr>
        <sz val="10"/>
        <color theme="1"/>
        <rFont val="宋体"/>
        <charset val="134"/>
        <scheme val="minor"/>
      </rPr>
      <t xml:space="preserve">      财务费用</t>
    </r>
    <r>
      <rPr>
        <sz val="10"/>
        <color rgb="FFFF0000"/>
        <rFont val="宋体"/>
        <charset val="134"/>
        <scheme val="minor"/>
      </rPr>
      <t>*</t>
    </r>
  </si>
  <si>
    <r>
      <rPr>
        <sz val="10"/>
        <color theme="1"/>
        <rFont val="宋体"/>
        <charset val="134"/>
        <scheme val="minor"/>
      </rPr>
      <t xml:space="preserve">           其中：利息支出</t>
    </r>
    <r>
      <rPr>
        <sz val="10"/>
        <color rgb="FFFF0000"/>
        <rFont val="宋体"/>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</si>
  <si>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</si>
  <si>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</si>
  <si>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</si>
  <si>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</si>
  <si>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</si>
  <si>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</si>
  <si>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</si>
  <si>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</si>
  <si>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</si>
  <si>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</si>
  <si>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</si>
  <si>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</si>
  <si>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</si>
  <si>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</si>
  <si>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charset val="134"/>
        <scheme val="minor"/>
      </rPr>
      <t xml:space="preserve">  减：所得税费用</t>
    </r>
    <r>
      <rPr>
        <sz val="10"/>
        <color rgb="FFFF0000"/>
        <rFont val="宋体"/>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</si>
  <si>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</si>
  <si>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</si>
  <si>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</si>
  <si>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</si>
  <si>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</si>
  <si>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</si>
  <si>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</si>
  <si>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</si>
  <si>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</si>
  <si>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</si>
  <si>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</si>
  <si>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</si>
  <si>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</si>
  <si>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</si>
  <si>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</si>
  <si>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</si>
  <si>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</si>
  <si>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</si>
  <si>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</si>
  <si>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</si>
  <si>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</si>
  <si>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</si>
  <si>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</si>
  <si>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</si>
  <si>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</si>
  <si>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</si>
  <si>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</si>
  <si>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</si>
  <si>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</si>
  <si>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2、从成立年份填起；加粗项为自动算出项，不可填写。</t>
  </si>
  <si>
    <t>4、填写财务数据时，请勿使用剪切（Ctrl+X）功能，会导致表格公式出现错误。</t>
  </si>
  <si>
    <r>
      <rPr>
        <b/>
        <sz val="10"/>
        <color rgb="FF000000"/>
        <rFont val="宋体"/>
        <charset val="134"/>
      </rPr>
      <t>5、标</t>
    </r>
    <r>
      <rPr>
        <b/>
        <sz val="10"/>
        <color rgb="FFFF0000"/>
        <rFont val="宋体"/>
        <charset val="134"/>
      </rPr>
      <t>*</t>
    </r>
    <r>
      <rPr>
        <b/>
        <sz val="10"/>
        <color rgb="FF000000"/>
        <rFont val="宋体"/>
        <charset val="134"/>
      </rPr>
      <t>项会对估值结果产生重大影响，请准确填写。</t>
    </r>
  </si>
  <si>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</si>
  <si>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</si>
  <si>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</si>
  <si>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</si>
  <si>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</si>
  <si>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</si>
  <si>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</si>
  <si>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</si>
  <si>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</si>
  <si>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</si>
  <si>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</si>
  <si>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</si>
  <si>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</si>
  <si>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</si>
  <si>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</si>
  <si>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</si>
  <si>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</si>
  <si>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</si>
  <si>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</si>
  <si>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</si>
  <si>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</si>
  <si>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</si>
  <si>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</si>
  <si>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</si>
  <si>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</si>
  <si>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</si>
  <si>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</si>
  <si>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</si>
  <si>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</si>
  <si>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</si>
  <si>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</si>
  <si>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</si>
  <si>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t>2023年9月30日</t>
  </si>
  <si>
    <t>2023年9月30日</t>
    <phoneticPr fontId="41" type="noConversion"/>
  </si>
  <si>
    <t>2023年6月30日</t>
    <phoneticPr fontId="41" type="noConversion"/>
  </si>
  <si>
    <t>2023年3月31日</t>
    <phoneticPr fontId="41" type="noConversion"/>
  </si>
  <si>
    <t>2022年12月31日</t>
    <phoneticPr fontId="4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</si>
</sst>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yyyy/m/d;@"/>
    <numFmt numFmtId="177" formatCode="0.00_);[Red]\(0.00\)"/>
    <numFmt numFmtId="178" formatCode="0_);[Red]\(0\)"/>
  </numFmts>
  <fonts count="43" x14ac:knownFonts="1">
    <font>
      <sz val="11"/>
      <color theme="1"/>
      <name val="宋体"/>
      <charset val="134"/>
      <scheme val="minor"/>
    </font>
    <font>
      <sz val="11"/>
      <color theme="1"/>
      <name val="宋体"/>
      <charset val="134"/>
      <scheme val="minor"/>
    </font>
    <font>
      <sz val="10"/>
      <color theme="1"/>
      <name val="宋体"/>
      <charset val="134"/>
    </font>
    <font>
      <b/>
      <sz val="16"/>
      <color theme="0"/>
      <name val="宋体"/>
      <charset val="134"/>
      <scheme val="minor"/>
    </font>
    <font>
      <b/>
      <sz val="11"/>
      <color theme="1"/>
      <name val="宋体"/>
      <charset val="134"/>
    </font>
    <font>
      <b/>
      <sz val="10"/>
      <color theme="1"/>
      <name val="宋体"/>
      <charset val="134"/>
      <scheme val="minor"/>
    </font>
    <font>
      <sz val="10"/>
      <color theme="1"/>
      <name val="宋体"/>
      <charset val="134"/>
      <scheme val="minor"/>
    </font>
    <font>
      <b/>
      <sz val="9"/>
      <color rgb="FFFF0000"/>
      <name val="宋体"/>
      <charset val="134"/>
    </font>
    <font>
      <b/>
      <sz val="9"/>
      <color rgb="FF000000"/>
      <name val="宋体"/>
      <charset val="134"/>
    </font>
    <font>
      <b/>
      <sz val="11"/>
      <color rgb="FF000000"/>
      <name val="宋体"/>
      <charset val="134"/>
    </font>
    <font>
      <b/>
      <sz val="10"/>
      <color rgb="FF000000"/>
      <name val="宋体"/>
      <charset val="134"/>
    </font>
    <font>
      <sz val="11"/>
      <color rgb="FF000000"/>
      <name val="宋体"/>
      <charset val="134"/>
    </font>
    <font>
      <sz val="9"/>
      <color theme="1"/>
      <name val="宋体"/>
      <charset val="134"/>
      <scheme val="major"/>
    </font>
    <font>
      <sz val="9"/>
      <color rgb="FF000000"/>
      <name val="宋体"/>
      <charset val="134"/>
      <scheme val="major"/>
    </font>
    <font>
      <b/>
      <sz val="11"/>
      <color theme="1"/>
      <name val="宋体"/>
      <charset val="134"/>
      <scheme val="minor"/>
    </font>
    <font>
      <sz val="9"/>
      <color theme="1"/>
      <name val="宋体"/>
      <charset val="134"/>
      <scheme val="minor"/>
    </font>
    <font>
      <sz val="11"/>
      <name val="宋体"/>
      <charset val="134"/>
      <scheme val="minor"/>
    </font>
    <font>
      <b/>
      <sz val="18"/>
      <color theme="0"/>
      <name val="宋体"/>
      <charset val="134"/>
      <scheme val="minor"/>
    </font>
    <font>
      <sz val="11"/>
      <color rgb="FFFF0000"/>
      <name val="宋体"/>
      <charset val="134"/>
      <scheme val="minor"/>
    </font>
    <font>
      <sz val="11"/>
      <color theme="1"/>
      <name val="等线"/>
      <charset val="134"/>
    </font>
    <font>
      <sz val="11"/>
      <name val="等线"/>
      <charset val="134"/>
    </font>
    <font>
      <b/>
      <sz val="14"/>
      <color theme="0"/>
      <name val="等线"/>
      <charset val="134"/>
    </font>
    <font>
      <b/>
      <sz val="11"/>
      <color theme="0"/>
      <name val="等线"/>
      <charset val="134"/>
    </font>
    <font>
      <sz val="11"/>
      <color theme="0"/>
      <name val="等线"/>
      <charset val="134"/>
    </font>
    <font>
      <sz val="11"/>
      <color rgb="FFFF0000"/>
      <name val="等线"/>
      <charset val="134"/>
    </font>
    <font>
      <u/>
      <sz val="11"/>
      <color rgb="FF800080"/>
      <name val="宋体"/>
      <charset val="134"/>
    </font>
    <font>
      <u/>
      <sz val="11"/>
      <color theme="10"/>
      <name val="等线"/>
      <charset val="134"/>
    </font>
    <font>
      <b/>
      <sz val="11"/>
      <color theme="1"/>
      <name val="等线"/>
      <charset val="134"/>
    </font>
    <font>
      <sz val="10"/>
      <name val="宋体"/>
      <charset val="134"/>
    </font>
    <font>
      <sz val="12"/>
      <color theme="1"/>
      <name val="等线"/>
      <charset val="134"/>
    </font>
    <font>
      <b/>
      <sz val="10"/>
      <color theme="1"/>
      <name val="等线"/>
      <charset val="134"/>
    </font>
    <font>
      <sz val="10"/>
      <color theme="1"/>
      <name val="等线"/>
      <charset val="134"/>
    </font>
    <font>
      <b/>
      <sz val="16"/>
      <color theme="1"/>
      <name val="等线"/>
      <charset val="134"/>
    </font>
    <font>
      <sz val="18"/>
      <color theme="1"/>
      <name val="等线"/>
      <charset val="134"/>
    </font>
    <font>
      <u/>
      <sz val="11"/>
      <color theme="10"/>
      <name val="宋体"/>
      <charset val="134"/>
    </font>
    <font>
      <sz val="12"/>
      <name val="宋体"/>
      <charset val="134"/>
    </font>
    <font>
      <sz val="10"/>
      <color rgb="FFFF0000"/>
      <name val="宋体"/>
      <charset val="134"/>
      <scheme val="minor"/>
    </font>
    <font>
      <b/>
      <sz val="10"/>
      <color rgb="FFFF0000"/>
      <name val="宋体"/>
      <charset val="134"/>
    </font>
    <font>
      <b/>
      <sz val="9"/>
      <name val="宋体"/>
      <charset val="134"/>
    </font>
    <font>
      <sz val="8"/>
      <name val="宋体"/>
      <charset val="134"/>
    </font>
    <font>
      <sz val="9"/>
      <name val="宋体"/>
      <charset val="134"/>
    </font>
    <font>
      <sz val="9"/>
      <name val="宋体"/>
      <family val="3"/>
      <charset val="134"/>
      <scheme val="minor"/>
    </font>
    <font>
      <sz val="11"/>
      <color theme="1"/>
      <name val="等线"/>
      <family val="3"/>
      <charset val="134"/>
    </font>
  </fonts>
  <fills count="14">
    <fill>
      <patternFill patternType="none"/>
    </fill>
    <fill>
      <patternFill patternType="gray125"/>
    </fill>
    <fill>
      <patternFill patternType="solid">
        <fgColor rgb="FF4393FF"/>
        <bgColor indexed="64"/>
      </patternFill>
    </fill>
    <fill>
      <patternFill patternType="solid">
        <fgColor rgb="FFD9D9D9"/>
        <bgColor indexed="64"/>
      </patternFill>
    </fill>
    <fill>
      <patternFill patternType="solid">
        <fgColor theme="0" tint="-0.14993743705557422"/>
        <bgColor indexed="64"/>
      </patternFill>
    </fill>
    <fill>
      <patternFill patternType="solid">
        <fgColor theme="2"/>
        <bgColor indexed="64"/>
      </patternFill>
    </fill>
    <fill>
      <gradientFill degree="45">
        <stop position="0">
          <color rgb="FFFFFFFF"/>
        </stop>
        <stop position="1">
          <color theme="0"/>
        </stop>
      </gradientFill>
    </fill>
    <fill>
      <patternFill patternType="solid">
        <fgColor theme="0"/>
        <bgColor indexed="64"/>
      </patternFill>
    </fill>
    <fill>
      <patternFill patternType="solid">
        <fgColor rgb="FF0478FC"/>
        <bgColor indexed="64"/>
      </patternFill>
    </fill>
    <fill>
      <patternFill patternType="solid">
        <fgColor theme="8" tint="0.79992065187536243"/>
        <bgColor indexed="64"/>
      </patternFill>
    </fill>
    <fill>
      <patternFill patternType="solid">
        <fgColor theme="6" tint="0.59999389629810485"/>
        <bgColor indexed="64"/>
      </patternFill>
    </fill>
    <fill>
      <patternFill patternType="solid">
        <fgColor theme="8" tint="0.79970702230903046"/>
        <bgColor indexed="64"/>
      </patternFill>
    </fill>
    <fill>
      <patternFill patternType="solid">
        <fgColor theme="8" tint="0.79973754081850645"/>
        <bgColor indexed="64"/>
      </patternFill>
    </fill>
    <fill>
      <patternFill patternType="solid">
        <fgColor theme="3" tint="0.79992065187536243"/>
        <bgColor indexed="64"/>
      </patternFill>
    </fill>
  </fills>
  <borders count="3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rgb="FF000000"/>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right style="medium">
        <color auto="1"/>
      </right>
      <top style="thin">
        <color auto="1"/>
      </top>
      <bottom style="medium">
        <color auto="1"/>
      </bottom>
      <diagonal/>
    </border>
    <border>
      <left/>
      <right style="thin">
        <color rgb="FF000000"/>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xf numFmtId="9" fontId="1" fillId="0" borderId="0" applyFont="0" applyFill="0" applyBorder="0" applyAlignment="0" applyProtection="0">
      <alignment vertical="center"/>
    </xf>
    <xf numFmtId="0" fontId="35" fillId="0" borderId="0"/>
    <xf numFmtId="0" fontId="35" fillId="0" borderId="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 fillId="0" borderId="0">
      <alignment vertical="center"/>
    </xf>
    <xf numFmtId="0" fontId="35" fillId="0" borderId="0">
      <alignment vertical="center"/>
    </xf>
    <xf numFmtId="43" fontId="1"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43" fontId="1" fillId="0" borderId="0" applyFont="0" applyFill="0" applyBorder="0" applyAlignment="0" applyProtection="0">
      <alignment vertical="center"/>
    </xf>
    <xf numFmtId="0" fontId="1" fillId="0" borderId="0"/>
  </cellStyleXfs>
  <cellXfs count="211">
    <xf numFmtId="0" fontId="0" fillId="0" borderId="0" xfId="0">
      <alignment vertical="center"/>
    </xf>
    <xf numFmtId="0" fontId="0" fillId="0" borderId="0" xfId="0" applyAlignment="1"/>
    <xf numFmtId="0" fontId="1" fillId="0" borderId="0" xfId="0" applyFont="1">
      <alignment vertical="center"/>
    </xf>
    <xf numFmtId="0" fontId="1" fillId="0" borderId="0" xfId="0" applyFont="1" applyAlignment="1"/>
    <xf numFmtId="0" fontId="2" fillId="0" borderId="0" xfId="9" applyFont="1">
      <alignment vertical="center"/>
    </xf>
    <xf numFmtId="0" fontId="1" fillId="0" borderId="0" xfId="9">
      <alignment vertical="center"/>
    </xf>
    <xf numFmtId="43" fontId="0" fillId="0" borderId="0" xfId="11" applyFont="1" applyAlignment="1">
      <alignment vertical="center"/>
    </xf>
    <xf numFmtId="177" fontId="4" fillId="0" borderId="4" xfId="10" applyNumberFormat="1" applyFont="1" applyBorder="1">
      <alignment vertical="center"/>
    </xf>
    <xf numFmtId="0" fontId="1" fillId="0" borderId="5" xfId="9" applyBorder="1" applyAlignment="1">
      <alignment horizontal="right" vertical="center"/>
    </xf>
    <xf numFmtId="43" fontId="0" fillId="0" borderId="6" xfId="11" applyFont="1" applyFill="1" applyBorder="1" applyAlignment="1">
      <alignment horizontal="right" vertical="center"/>
    </xf>
    <xf numFmtId="49" fontId="6" fillId="0" borderId="7" xfId="9" applyNumberFormat="1" applyFont="1" applyBorder="1" applyAlignment="1">
      <alignment horizontal="justify" vertical="center"/>
    </xf>
    <xf numFmtId="43" fontId="6" fillId="0" borderId="8" xfId="8" applyFont="1" applyFill="1" applyBorder="1" applyAlignment="1" applyProtection="1">
      <alignment horizontal="right" vertical="center"/>
      <protection locked="0"/>
    </xf>
    <xf numFmtId="43" fontId="6" fillId="0" borderId="11" xfId="8" applyFont="1" applyFill="1" applyBorder="1" applyAlignment="1" applyProtection="1">
      <alignment horizontal="right" vertical="center"/>
      <protection locked="0"/>
    </xf>
    <xf numFmtId="49" fontId="6" fillId="0" borderId="7" xfId="9" applyNumberFormat="1" applyFont="1" applyBorder="1" applyAlignment="1">
      <alignment horizontal="left" vertical="center"/>
    </xf>
    <xf numFmtId="49" fontId="5" fillId="0" borderId="7" xfId="9" applyNumberFormat="1" applyFont="1" applyBorder="1" applyAlignment="1">
      <alignment horizontal="justify" vertical="center"/>
    </xf>
    <xf numFmtId="43" fontId="6" fillId="0" borderId="8" xfId="8" applyFont="1" applyFill="1" applyBorder="1" applyAlignment="1">
      <alignment horizontal="right" vertical="center"/>
    </xf>
    <xf numFmtId="43" fontId="6" fillId="0" borderId="11" xfId="8" applyFont="1" applyFill="1" applyBorder="1" applyAlignment="1">
      <alignment horizontal="right" vertical="center"/>
    </xf>
    <xf numFmtId="0" fontId="0" fillId="0" borderId="11" xfId="9" applyFont="1" applyBorder="1" applyProtection="1">
      <alignment vertical="center"/>
      <protection locked="0"/>
    </xf>
    <xf numFmtId="43" fontId="6" fillId="0" borderId="8" xfId="8" applyFont="1" applyFill="1" applyBorder="1" applyAlignment="1" applyProtection="1">
      <alignment vertical="center"/>
      <protection locked="0"/>
    </xf>
    <xf numFmtId="49" fontId="6" fillId="4" borderId="7" xfId="9" applyNumberFormat="1" applyFont="1" applyFill="1" applyBorder="1" applyAlignment="1">
      <alignment horizontal="justify" vertical="center"/>
    </xf>
    <xf numFmtId="43" fontId="6" fillId="4" borderId="8" xfId="8" applyFont="1" applyFill="1" applyBorder="1" applyAlignment="1">
      <alignment horizontal="right" vertical="center"/>
    </xf>
    <xf numFmtId="43" fontId="6" fillId="4" borderId="11" xfId="8" applyFont="1" applyFill="1" applyBorder="1" applyAlignment="1">
      <alignment horizontal="right" vertical="center"/>
    </xf>
    <xf numFmtId="43" fontId="6" fillId="0" borderId="8" xfId="8" applyFont="1" applyBorder="1" applyAlignment="1" applyProtection="1">
      <alignment horizontal="right" vertical="center"/>
      <protection locked="0"/>
    </xf>
    <xf numFmtId="43" fontId="6" fillId="0" borderId="11" xfId="8" applyFont="1" applyBorder="1" applyAlignment="1" applyProtection="1">
      <alignment horizontal="right" vertical="center"/>
      <protection locked="0"/>
    </xf>
    <xf numFmtId="49" fontId="5" fillId="0" borderId="12" xfId="9" applyNumberFormat="1" applyFont="1" applyBorder="1" applyAlignment="1">
      <alignment horizontal="justify" vertical="center"/>
    </xf>
    <xf numFmtId="43" fontId="6" fillId="0" borderId="13" xfId="8" applyFont="1" applyFill="1" applyBorder="1" applyAlignment="1">
      <alignment horizontal="right" vertical="center"/>
    </xf>
    <xf numFmtId="43" fontId="6" fillId="0" borderId="14" xfId="8" applyFont="1" applyFill="1" applyBorder="1" applyAlignment="1">
      <alignment horizontal="right" vertical="center"/>
    </xf>
    <xf numFmtId="49" fontId="5" fillId="4" borderId="7" xfId="9" applyNumberFormat="1" applyFont="1" applyFill="1" applyBorder="1" applyAlignment="1">
      <alignment horizontal="justify" vertical="center"/>
    </xf>
    <xf numFmtId="0" fontId="2" fillId="0" borderId="7" xfId="9" applyFont="1" applyBorder="1" applyAlignment="1">
      <alignment horizontal="left" vertical="center"/>
    </xf>
    <xf numFmtId="0" fontId="2" fillId="0" borderId="8" xfId="9" applyFont="1" applyBorder="1" applyProtection="1">
      <alignment vertical="center"/>
      <protection locked="0"/>
    </xf>
    <xf numFmtId="0" fontId="2" fillId="0" borderId="11" xfId="9" applyFont="1" applyBorder="1" applyProtection="1">
      <alignment vertical="center"/>
      <protection locked="0"/>
    </xf>
    <xf numFmtId="0" fontId="2" fillId="0" borderId="15" xfId="9" applyFont="1" applyBorder="1" applyAlignment="1">
      <alignment horizontal="left" vertical="center"/>
    </xf>
    <xf numFmtId="0" fontId="2" fillId="0" borderId="16" xfId="9" applyFont="1" applyBorder="1" applyProtection="1">
      <alignment vertical="center"/>
      <protection locked="0"/>
    </xf>
    <xf numFmtId="0" fontId="2" fillId="0" borderId="17" xfId="9" applyFont="1" applyBorder="1" applyProtection="1">
      <alignment vertical="center"/>
      <protection locked="0"/>
    </xf>
    <xf numFmtId="0" fontId="7" fillId="0" borderId="18" xfId="9" applyFont="1" applyBorder="1" applyAlignment="1">
      <alignment horizontal="left" vertical="center" wrapText="1"/>
    </xf>
    <xf numFmtId="43" fontId="8" fillId="0" borderId="19" xfId="9" applyNumberFormat="1" applyFont="1" applyBorder="1">
      <alignment vertical="center"/>
    </xf>
    <xf numFmtId="43" fontId="8" fillId="0" borderId="20" xfId="9" applyNumberFormat="1" applyFont="1" applyBorder="1">
      <alignment vertical="center"/>
    </xf>
    <xf numFmtId="0" fontId="7" fillId="0" borderId="22" xfId="9" applyFont="1" applyBorder="1" applyAlignment="1">
      <alignment horizontal="left" vertical="center"/>
    </xf>
    <xf numFmtId="0" fontId="7" fillId="0" borderId="0" xfId="9" applyFont="1" applyAlignment="1">
      <alignment horizontal="left" vertical="center"/>
    </xf>
    <xf numFmtId="0" fontId="9" fillId="0" borderId="23" xfId="9" applyFont="1" applyBorder="1">
      <alignment vertical="center"/>
    </xf>
    <xf numFmtId="0" fontId="10" fillId="0" borderId="24" xfId="9" applyFont="1" applyBorder="1">
      <alignment vertical="center"/>
    </xf>
    <xf numFmtId="43" fontId="11" fillId="0" borderId="25" xfId="9" applyNumberFormat="1" applyFont="1" applyBorder="1">
      <alignment vertical="center"/>
    </xf>
    <xf numFmtId="0" fontId="11" fillId="0" borderId="26" xfId="9" applyFont="1" applyBorder="1">
      <alignment vertical="center"/>
    </xf>
    <xf numFmtId="0" fontId="12" fillId="0" borderId="0" xfId="9" applyFont="1">
      <alignment vertical="center"/>
    </xf>
    <xf numFmtId="43" fontId="12" fillId="0" borderId="0" xfId="11" applyFont="1" applyFill="1" applyBorder="1">
      <alignment vertical="center"/>
    </xf>
    <xf numFmtId="0" fontId="13" fillId="0" borderId="0" xfId="9" applyFont="1" applyAlignment="1">
      <alignment vertical="center" wrapText="1"/>
    </xf>
    <xf numFmtId="43" fontId="0" fillId="0" borderId="0" xfId="11" applyFont="1" applyAlignment="1">
      <alignment horizontal="right" vertical="center"/>
    </xf>
    <xf numFmtId="43" fontId="0" fillId="0" borderId="0" xfId="11" applyFont="1" applyFill="1" applyAlignment="1">
      <alignment vertical="center"/>
    </xf>
    <xf numFmtId="43" fontId="6" fillId="0" borderId="25" xfId="11" applyFont="1" applyFill="1" applyBorder="1" applyAlignment="1" applyProtection="1">
      <alignment horizontal="right" vertical="center"/>
    </xf>
    <xf numFmtId="49" fontId="6" fillId="5" borderId="7" xfId="9" applyNumberFormat="1" applyFont="1" applyFill="1" applyBorder="1" applyAlignment="1">
      <alignment horizontal="left" vertical="center"/>
    </xf>
    <xf numFmtId="43" fontId="6" fillId="5" borderId="8" xfId="8" applyFont="1" applyFill="1" applyBorder="1" applyAlignment="1" applyProtection="1">
      <alignment horizontal="right" vertical="center"/>
    </xf>
    <xf numFmtId="43" fontId="15" fillId="0" borderId="8" xfId="8" applyFont="1" applyFill="1" applyBorder="1" applyAlignment="1" applyProtection="1">
      <alignment horizontal="right" vertical="center"/>
      <protection locked="0"/>
    </xf>
    <xf numFmtId="49" fontId="5" fillId="0" borderId="7" xfId="9" applyNumberFormat="1" applyFont="1" applyBorder="1" applyAlignment="1">
      <alignment horizontal="left" vertical="center"/>
    </xf>
    <xf numFmtId="43" fontId="6" fillId="0" borderId="8" xfId="8" applyFont="1" applyFill="1" applyBorder="1" applyAlignment="1" applyProtection="1">
      <alignment horizontal="right" vertical="center"/>
    </xf>
    <xf numFmtId="43" fontId="6" fillId="5" borderId="8" xfId="8" applyFont="1" applyFill="1" applyBorder="1" applyAlignment="1" applyProtection="1">
      <alignment horizontal="justify" vertical="center"/>
    </xf>
    <xf numFmtId="0" fontId="1" fillId="6" borderId="30" xfId="9" applyFill="1" applyBorder="1">
      <alignment vertical="center"/>
    </xf>
    <xf numFmtId="0" fontId="0" fillId="6" borderId="19" xfId="9" applyFont="1" applyFill="1" applyBorder="1">
      <alignment vertical="center"/>
    </xf>
    <xf numFmtId="49" fontId="5" fillId="0" borderId="15" xfId="9" applyNumberFormat="1" applyFont="1" applyBorder="1" applyAlignment="1">
      <alignment horizontal="center" vertical="center"/>
    </xf>
    <xf numFmtId="43" fontId="6" fillId="0" borderId="16" xfId="8" applyFont="1" applyFill="1" applyBorder="1" applyAlignment="1" applyProtection="1">
      <alignment horizontal="right" vertical="center"/>
    </xf>
    <xf numFmtId="0" fontId="8" fillId="0" borderId="0" xfId="9" applyFont="1" applyAlignment="1">
      <alignment horizontal="left" vertical="center" wrapText="1"/>
    </xf>
    <xf numFmtId="0" fontId="8" fillId="0" borderId="24" xfId="9" applyFont="1" applyBorder="1">
      <alignment vertical="center"/>
    </xf>
    <xf numFmtId="0" fontId="8" fillId="0" borderId="25" xfId="9" applyFont="1" applyBorder="1">
      <alignment vertical="center"/>
    </xf>
    <xf numFmtId="58" fontId="6" fillId="0" borderId="25" xfId="9" applyNumberFormat="1" applyFont="1" applyBorder="1" applyAlignment="1">
      <alignment horizontal="left" vertical="center"/>
    </xf>
    <xf numFmtId="43" fontId="0" fillId="0" borderId="0" xfId="11" applyFont="1" applyFill="1" applyBorder="1" applyAlignment="1" applyProtection="1">
      <alignment vertical="center"/>
    </xf>
    <xf numFmtId="43" fontId="6" fillId="0" borderId="10" xfId="11" applyFont="1" applyFill="1" applyBorder="1" applyAlignment="1" applyProtection="1">
      <alignment horizontal="right" vertical="center"/>
    </xf>
    <xf numFmtId="49" fontId="6" fillId="5" borderId="8" xfId="9" applyNumberFormat="1" applyFont="1" applyFill="1" applyBorder="1" applyAlignment="1">
      <alignment horizontal="left" vertical="center"/>
    </xf>
    <xf numFmtId="0" fontId="0" fillId="5" borderId="11" xfId="9" applyFont="1" applyFill="1" applyBorder="1">
      <alignment vertical="center"/>
    </xf>
    <xf numFmtId="49" fontId="6" fillId="0" borderId="8" xfId="9" applyNumberFormat="1" applyFont="1" applyBorder="1" applyAlignment="1">
      <alignment horizontal="left" vertical="center"/>
    </xf>
    <xf numFmtId="43" fontId="15" fillId="0" borderId="11" xfId="8" applyFont="1" applyFill="1" applyBorder="1" applyAlignment="1" applyProtection="1">
      <alignment horizontal="right" vertical="center"/>
      <protection locked="0"/>
    </xf>
    <xf numFmtId="49" fontId="5" fillId="0" borderId="8" xfId="9" applyNumberFormat="1" applyFont="1" applyBorder="1" applyAlignment="1">
      <alignment horizontal="left" vertical="center"/>
    </xf>
    <xf numFmtId="43" fontId="6" fillId="0" borderId="11" xfId="8" applyFont="1" applyFill="1" applyBorder="1" applyAlignment="1" applyProtection="1">
      <alignment horizontal="right" vertical="center"/>
    </xf>
    <xf numFmtId="43" fontId="6" fillId="0" borderId="8" xfId="8" applyFont="1" applyFill="1" applyBorder="1" applyAlignment="1" applyProtection="1">
      <alignment horizontal="justify" vertical="center"/>
    </xf>
    <xf numFmtId="0" fontId="0" fillId="0" borderId="11" xfId="9" applyFont="1" applyBorder="1">
      <alignment vertical="center"/>
    </xf>
    <xf numFmtId="0" fontId="5" fillId="0" borderId="8" xfId="9" applyFont="1" applyBorder="1">
      <alignment vertical="center"/>
    </xf>
    <xf numFmtId="43" fontId="0" fillId="0" borderId="8" xfId="8" applyFont="1" applyFill="1" applyBorder="1" applyAlignment="1" applyProtection="1">
      <alignment vertical="center"/>
    </xf>
    <xf numFmtId="43" fontId="0" fillId="0" borderId="11" xfId="8" applyFont="1" applyFill="1" applyBorder="1" applyAlignment="1" applyProtection="1">
      <alignment vertical="center"/>
    </xf>
    <xf numFmtId="49" fontId="5" fillId="0" borderId="16" xfId="9" applyNumberFormat="1" applyFont="1" applyBorder="1" applyAlignment="1">
      <alignment horizontal="center" vertical="center"/>
    </xf>
    <xf numFmtId="43" fontId="6" fillId="0" borderId="32" xfId="8" applyFont="1" applyFill="1" applyBorder="1" applyAlignment="1" applyProtection="1">
      <alignment horizontal="right" vertical="center"/>
    </xf>
    <xf numFmtId="0" fontId="8" fillId="0" borderId="19" xfId="9" applyFont="1" applyBorder="1">
      <alignment vertical="center"/>
    </xf>
    <xf numFmtId="0" fontId="8" fillId="0" borderId="20" xfId="9" applyFont="1" applyBorder="1">
      <alignment vertical="center"/>
    </xf>
    <xf numFmtId="0" fontId="8" fillId="0" borderId="23" xfId="9" applyFont="1" applyBorder="1" applyAlignment="1">
      <alignment horizontal="left" vertical="center" wrapText="1"/>
    </xf>
    <xf numFmtId="0" fontId="11" fillId="0" borderId="25" xfId="9" applyFont="1" applyBorder="1">
      <alignment vertical="center"/>
    </xf>
    <xf numFmtId="0" fontId="16" fillId="0" borderId="0" xfId="9" applyFont="1">
      <alignment vertical="center"/>
    </xf>
    <xf numFmtId="0" fontId="1" fillId="0" borderId="0" xfId="9" applyProtection="1">
      <alignment vertical="center"/>
      <protection locked="0"/>
    </xf>
    <xf numFmtId="0" fontId="14" fillId="0" borderId="0" xfId="9" applyFont="1" applyAlignment="1">
      <alignment horizontal="center" vertical="center"/>
    </xf>
    <xf numFmtId="0" fontId="1" fillId="7" borderId="0" xfId="9" applyFill="1" applyAlignment="1">
      <alignment horizontal="left" vertical="center"/>
    </xf>
    <xf numFmtId="0" fontId="1" fillId="7" borderId="0" xfId="9" applyFill="1">
      <alignment vertical="center"/>
    </xf>
    <xf numFmtId="0" fontId="14" fillId="0" borderId="8" xfId="9" applyFont="1" applyBorder="1" applyAlignment="1">
      <alignment horizontal="center" vertical="center"/>
    </xf>
    <xf numFmtId="0" fontId="14" fillId="0" borderId="37" xfId="9" applyFont="1" applyBorder="1" applyAlignment="1">
      <alignment horizontal="center" vertical="center"/>
    </xf>
    <xf numFmtId="0" fontId="14" fillId="0" borderId="34" xfId="9" applyFont="1" applyBorder="1">
      <alignment vertical="center"/>
    </xf>
    <xf numFmtId="0" fontId="1" fillId="0" borderId="8" xfId="9" applyBorder="1" applyAlignment="1">
      <alignment horizontal="center" vertical="center"/>
    </xf>
    <xf numFmtId="0" fontId="1" fillId="0" borderId="34" xfId="9" applyBorder="1">
      <alignment vertical="center"/>
    </xf>
    <xf numFmtId="0" fontId="1" fillId="0" borderId="8" xfId="9" applyBorder="1">
      <alignment vertical="center"/>
    </xf>
    <xf numFmtId="0" fontId="14" fillId="0" borderId="8" xfId="9" applyFont="1" applyBorder="1">
      <alignment vertical="center"/>
    </xf>
    <xf numFmtId="0" fontId="1" fillId="0" borderId="34" xfId="9" applyBorder="1" applyAlignment="1">
      <alignment horizontal="left" vertical="center"/>
    </xf>
    <xf numFmtId="0" fontId="1" fillId="9" borderId="34" xfId="9" applyFill="1" applyBorder="1" applyProtection="1">
      <alignment vertical="center"/>
      <protection locked="0"/>
    </xf>
    <xf numFmtId="0" fontId="18" fillId="0" borderId="8" xfId="9" applyFont="1" applyBorder="1">
      <alignment vertical="center"/>
    </xf>
    <xf numFmtId="0" fontId="18" fillId="0" borderId="0" xfId="9" applyFont="1">
      <alignment vertical="center"/>
    </xf>
    <xf numFmtId="0" fontId="14" fillId="0" borderId="8" xfId="9" applyFont="1" applyBorder="1" applyAlignment="1">
      <alignment horizontal="left" vertical="center"/>
    </xf>
    <xf numFmtId="0" fontId="1" fillId="0" borderId="8" xfId="9" applyBorder="1" applyAlignment="1">
      <alignment horizontal="left" vertical="center"/>
    </xf>
    <xf numFmtId="0" fontId="19" fillId="7" borderId="0" xfId="0" applyFont="1" applyFill="1">
      <alignment vertical="center"/>
    </xf>
    <xf numFmtId="0" fontId="20" fillId="7" borderId="0" xfId="0" applyFont="1" applyFill="1" applyAlignment="1">
      <alignment vertical="center" wrapText="1"/>
    </xf>
    <xf numFmtId="0" fontId="19" fillId="7" borderId="0" xfId="0" applyFont="1" applyFill="1" applyAlignment="1">
      <alignment horizontal="center" vertical="center" wrapText="1"/>
    </xf>
    <xf numFmtId="0" fontId="19" fillId="0" borderId="0" xfId="0" applyFont="1">
      <alignment vertical="center"/>
    </xf>
    <xf numFmtId="0" fontId="19" fillId="2" borderId="8" xfId="0" applyFont="1" applyFill="1" applyBorder="1">
      <alignment vertical="center"/>
    </xf>
    <xf numFmtId="0" fontId="22" fillId="2" borderId="8" xfId="0" applyFont="1" applyFill="1" applyBorder="1">
      <alignment vertical="center"/>
    </xf>
    <xf numFmtId="0" fontId="22" fillId="2" borderId="8" xfId="0" applyFont="1" applyFill="1" applyBorder="1" applyAlignment="1">
      <alignment horizontal="center" vertical="center"/>
    </xf>
    <xf numFmtId="0" fontId="19" fillId="0" borderId="8" xfId="0" applyFont="1" applyBorder="1" applyAlignment="1">
      <alignment horizontal="center" vertical="center"/>
    </xf>
    <xf numFmtId="0" fontId="23" fillId="7" borderId="0" xfId="0" applyFont="1" applyFill="1" applyAlignment="1">
      <alignment vertical="center" wrapText="1"/>
    </xf>
    <xf numFmtId="0" fontId="23" fillId="7" borderId="0" xfId="0" applyFont="1" applyFill="1">
      <alignment vertical="center"/>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0" fillId="10" borderId="8" xfId="0" applyFont="1" applyFill="1" applyBorder="1" applyAlignment="1">
      <alignment vertical="center" wrapText="1"/>
    </xf>
    <xf numFmtId="0" fontId="19" fillId="11" borderId="8"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20" fillId="0" borderId="37" xfId="0" applyFont="1" applyBorder="1" applyAlignment="1">
      <alignment vertical="center" wrapText="1"/>
    </xf>
    <xf numFmtId="43" fontId="19" fillId="0" borderId="0" xfId="11" applyFont="1">
      <alignment vertical="center"/>
    </xf>
    <xf numFmtId="0" fontId="19" fillId="7" borderId="0" xfId="0" applyFont="1" applyFill="1" applyAlignment="1">
      <alignment horizontal="center" vertical="center"/>
    </xf>
    <xf numFmtId="0" fontId="22" fillId="2" borderId="13" xfId="0" applyFont="1" applyFill="1" applyBorder="1" applyAlignment="1">
      <alignment horizontal="center" vertical="center"/>
    </xf>
    <xf numFmtId="0" fontId="19" fillId="7" borderId="13" xfId="0" applyFont="1" applyFill="1" applyBorder="1" applyAlignment="1">
      <alignment horizontal="left" vertical="center"/>
    </xf>
    <xf numFmtId="0" fontId="24" fillId="7" borderId="8" xfId="0" applyFont="1" applyFill="1" applyBorder="1">
      <alignment vertical="center"/>
    </xf>
    <xf numFmtId="0" fontId="19" fillId="0" borderId="8" xfId="0" applyFont="1" applyBorder="1">
      <alignment vertical="center"/>
    </xf>
    <xf numFmtId="0" fontId="19" fillId="13" borderId="8" xfId="0" applyFont="1" applyFill="1" applyBorder="1" applyAlignment="1">
      <alignment horizontal="center" vertical="center"/>
    </xf>
    <xf numFmtId="49" fontId="19" fillId="13" borderId="8" xfId="0" applyNumberFormat="1" applyFont="1" applyFill="1" applyBorder="1" applyAlignment="1">
      <alignment horizontal="center" vertical="center"/>
    </xf>
    <xf numFmtId="49" fontId="19" fillId="0" borderId="8" xfId="0" applyNumberFormat="1" applyFont="1" applyBorder="1" applyAlignment="1">
      <alignment horizontal="center" vertical="center"/>
    </xf>
    <xf numFmtId="0" fontId="19" fillId="0" borderId="8" xfId="0" applyFont="1" applyBorder="1" applyAlignment="1">
      <alignment vertical="top" wrapText="1"/>
    </xf>
    <xf numFmtId="0" fontId="19" fillId="0" borderId="0" xfId="0" applyFont="1" applyProtection="1">
      <alignment vertical="center"/>
      <protection locked="0"/>
    </xf>
    <xf numFmtId="0" fontId="27" fillId="0" borderId="0" xfId="0" applyFont="1">
      <alignment vertical="center"/>
    </xf>
    <xf numFmtId="0" fontId="19" fillId="0" borderId="8" xfId="1" applyFont="1" applyBorder="1">
      <alignment vertical="center"/>
    </xf>
    <xf numFmtId="0" fontId="19" fillId="7" borderId="0" xfId="1" applyFont="1" applyFill="1">
      <alignment vertical="center"/>
    </xf>
    <xf numFmtId="0" fontId="27" fillId="0" borderId="34" xfId="1" applyFont="1" applyBorder="1">
      <alignment vertical="center"/>
    </xf>
    <xf numFmtId="0" fontId="27" fillId="0" borderId="8" xfId="1" applyFont="1" applyBorder="1" applyAlignment="1">
      <alignment vertical="top"/>
    </xf>
    <xf numFmtId="0" fontId="19" fillId="0" borderId="8" xfId="1" applyFont="1" applyBorder="1" applyAlignment="1">
      <alignment vertical="top"/>
    </xf>
    <xf numFmtId="0" fontId="0" fillId="0" borderId="38" xfId="0" applyBorder="1" applyAlignment="1">
      <alignment vertical="top"/>
    </xf>
    <xf numFmtId="0" fontId="28" fillId="0" borderId="38" xfId="0" applyFont="1" applyBorder="1" applyAlignment="1">
      <alignment vertical="top"/>
    </xf>
    <xf numFmtId="0" fontId="19" fillId="7" borderId="0" xfId="2" applyFont="1" applyFill="1">
      <alignment vertical="center"/>
    </xf>
    <xf numFmtId="0" fontId="29" fillId="7" borderId="0" xfId="2" applyFont="1" applyFill="1" applyAlignment="1">
      <alignment vertical="center" wrapText="1"/>
    </xf>
    <xf numFmtId="0" fontId="32" fillId="7" borderId="0" xfId="2" applyFont="1" applyFill="1">
      <alignment vertical="center"/>
    </xf>
    <xf numFmtId="0" fontId="33" fillId="7" borderId="0" xfId="2" applyFont="1" applyFill="1">
      <alignment vertical="center"/>
    </xf>
    <xf numFmtId="0" fontId="19" fillId="7" borderId="0" xfId="2" applyFont="1" applyFill="1" applyProtection="1">
      <alignment vertical="center"/>
      <protection locked="0"/>
    </xf>
    <xf numFmtId="0" fontId="30" fillId="7" borderId="0" xfId="2" applyFont="1" applyFill="1" applyAlignment="1">
      <alignment horizontal="left" vertical="top" wrapText="1"/>
    </xf>
    <xf numFmtId="0" fontId="31" fillId="7" borderId="0" xfId="2" applyFont="1" applyFill="1" applyAlignment="1">
      <alignment horizontal="left" vertical="top" wrapText="1"/>
    </xf>
    <xf numFmtId="0" fontId="31" fillId="7" borderId="0" xfId="2" applyFont="1" applyFill="1" applyAlignment="1">
      <alignment vertical="top" wrapText="1"/>
    </xf>
    <xf numFmtId="0" fontId="21" fillId="2" borderId="8" xfId="0" applyFont="1" applyFill="1" applyBorder="1" applyAlignment="1">
      <alignment horizontal="center" vertical="center"/>
    </xf>
    <xf numFmtId="0" fontId="22" fillId="2" borderId="13" xfId="0" applyFont="1" applyFill="1" applyBorder="1" applyAlignment="1">
      <alignment horizontal="center" vertical="center"/>
    </xf>
    <xf numFmtId="49" fontId="19" fillId="13" borderId="34" xfId="0" applyNumberFormat="1" applyFont="1" applyFill="1" applyBorder="1" applyAlignment="1" applyProtection="1">
      <alignment horizontal="center" vertical="center"/>
      <protection locked="0"/>
    </xf>
    <xf numFmtId="49" fontId="19" fillId="13" borderId="37" xfId="0" applyNumberFormat="1" applyFont="1" applyFill="1" applyBorder="1" applyAlignment="1" applyProtection="1">
      <alignment horizontal="center" vertical="center"/>
      <protection locked="0"/>
    </xf>
    <xf numFmtId="0" fontId="19" fillId="13" borderId="8" xfId="0" applyFont="1" applyFill="1" applyBorder="1" applyAlignment="1">
      <alignment horizontal="center" vertical="center"/>
    </xf>
    <xf numFmtId="176" fontId="19" fillId="13" borderId="8" xfId="0" applyNumberFormat="1" applyFont="1" applyFill="1" applyBorder="1" applyAlignment="1">
      <alignment horizontal="center" vertical="center" wrapText="1"/>
    </xf>
    <xf numFmtId="0" fontId="25" fillId="13" borderId="34" xfId="12" applyFont="1" applyFill="1" applyBorder="1" applyAlignment="1" applyProtection="1">
      <alignment horizontal="center" vertical="center"/>
    </xf>
    <xf numFmtId="0" fontId="19" fillId="13" borderId="37" xfId="0" applyFont="1" applyFill="1" applyBorder="1" applyAlignment="1">
      <alignment horizontal="center" vertical="center"/>
    </xf>
    <xf numFmtId="49" fontId="19" fillId="13" borderId="8" xfId="0" applyNumberFormat="1" applyFont="1" applyFill="1" applyBorder="1" applyAlignment="1">
      <alignment horizontal="center" vertical="center"/>
    </xf>
    <xf numFmtId="0" fontId="19" fillId="13" borderId="34" xfId="0" applyFont="1" applyFill="1" applyBorder="1" applyAlignment="1">
      <alignment horizontal="center" vertical="center" wrapText="1"/>
    </xf>
    <xf numFmtId="0" fontId="19" fillId="13" borderId="37" xfId="0" applyFont="1" applyFill="1" applyBorder="1" applyAlignment="1">
      <alignment horizontal="center" vertical="center" wrapText="1"/>
    </xf>
    <xf numFmtId="0" fontId="19" fillId="13" borderId="34" xfId="0" applyFont="1" applyFill="1" applyBorder="1" applyAlignment="1">
      <alignment horizontal="center" vertical="center"/>
    </xf>
    <xf numFmtId="49" fontId="26" fillId="13" borderId="34" xfId="12" applyNumberFormat="1" applyFont="1" applyFill="1" applyBorder="1" applyAlignment="1" applyProtection="1">
      <alignment horizontal="center" vertical="center"/>
    </xf>
    <xf numFmtId="49" fontId="19" fillId="13" borderId="37" xfId="0" applyNumberFormat="1" applyFont="1" applyFill="1" applyBorder="1" applyAlignment="1">
      <alignment horizontal="center" vertical="center"/>
    </xf>
    <xf numFmtId="0" fontId="19" fillId="13" borderId="8" xfId="1" applyFont="1" applyFill="1" applyBorder="1" applyAlignment="1">
      <alignment horizontal="center" vertical="center"/>
    </xf>
    <xf numFmtId="0" fontId="19" fillId="13" borderId="34" xfId="1" applyFont="1" applyFill="1" applyBorder="1" applyAlignment="1">
      <alignment horizontal="center" vertical="center"/>
    </xf>
    <xf numFmtId="0" fontId="19" fillId="13" borderId="37" xfId="1" applyFont="1" applyFill="1" applyBorder="1" applyAlignment="1">
      <alignment horizontal="center" vertical="center"/>
    </xf>
    <xf numFmtId="0" fontId="19" fillId="13" borderId="8" xfId="0" applyFont="1" applyFill="1" applyBorder="1" applyAlignment="1" applyProtection="1">
      <alignment horizontal="center" vertical="center"/>
      <protection locked="0"/>
    </xf>
    <xf numFmtId="178" fontId="19" fillId="13" borderId="8" xfId="0" applyNumberFormat="1" applyFont="1" applyFill="1" applyBorder="1" applyAlignment="1" applyProtection="1">
      <alignment horizontal="center" vertical="center"/>
      <protection locked="0"/>
    </xf>
    <xf numFmtId="0" fontId="19" fillId="5" borderId="8" xfId="0" applyFont="1" applyFill="1" applyBorder="1" applyAlignment="1">
      <alignment horizontal="left" vertical="center"/>
    </xf>
    <xf numFmtId="0" fontId="24" fillId="7" borderId="29" xfId="0" applyFont="1" applyFill="1" applyBorder="1" applyAlignment="1">
      <alignment horizontal="left" vertical="center" wrapText="1"/>
    </xf>
    <xf numFmtId="0" fontId="24" fillId="7" borderId="13" xfId="0" applyFont="1" applyFill="1" applyBorder="1" applyAlignment="1">
      <alignment horizontal="left" vertical="center" wrapText="1"/>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19" fillId="0" borderId="29" xfId="0" applyFont="1" applyBorder="1" applyAlignment="1">
      <alignment horizontal="center" vertical="center"/>
    </xf>
    <xf numFmtId="0" fontId="19" fillId="0" borderId="36" xfId="0" applyFont="1" applyBorder="1" applyAlignment="1">
      <alignment horizontal="center" vertical="center"/>
    </xf>
    <xf numFmtId="0" fontId="19" fillId="0" borderId="13" xfId="0" applyFont="1" applyBorder="1" applyAlignment="1">
      <alignment horizontal="center" vertical="center"/>
    </xf>
    <xf numFmtId="0" fontId="19" fillId="0" borderId="8" xfId="0" applyFont="1" applyBorder="1" applyAlignment="1">
      <alignment horizontal="center" vertical="center"/>
    </xf>
    <xf numFmtId="0" fontId="19" fillId="0" borderId="29"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17" fillId="8" borderId="24" xfId="9" applyFont="1" applyFill="1" applyBorder="1" applyAlignment="1">
      <alignment horizontal="center" vertical="center"/>
    </xf>
    <xf numFmtId="0" fontId="17" fillId="8" borderId="25" xfId="9" applyFont="1" applyFill="1" applyBorder="1" applyAlignment="1">
      <alignment horizontal="center" vertical="center"/>
    </xf>
    <xf numFmtId="0" fontId="14" fillId="0" borderId="34" xfId="9" applyFont="1" applyBorder="1" applyAlignment="1">
      <alignment horizontal="left" vertical="center" wrapText="1"/>
    </xf>
    <xf numFmtId="0" fontId="14" fillId="0" borderId="35" xfId="9" applyFont="1" applyBorder="1" applyAlignment="1">
      <alignment horizontal="left" vertical="center" wrapText="1"/>
    </xf>
    <xf numFmtId="0" fontId="14" fillId="0" borderId="37" xfId="9" applyFont="1" applyBorder="1" applyAlignment="1">
      <alignment horizontal="left" vertical="center" wrapText="1"/>
    </xf>
    <xf numFmtId="0" fontId="1" fillId="0" borderId="34" xfId="9" applyBorder="1" applyAlignment="1">
      <alignment horizontal="left" vertical="center" wrapText="1"/>
    </xf>
    <xf numFmtId="0" fontId="1" fillId="0" borderId="35" xfId="9" applyBorder="1" applyAlignment="1">
      <alignment horizontal="left" vertical="center" wrapText="1"/>
    </xf>
    <xf numFmtId="0" fontId="1" fillId="0" borderId="37" xfId="9" applyBorder="1" applyAlignment="1">
      <alignment horizontal="left" vertical="center" wrapText="1"/>
    </xf>
    <xf numFmtId="0" fontId="1" fillId="0" borderId="0" xfId="9" applyAlignment="1">
      <alignment horizontal="center" vertical="center"/>
    </xf>
    <xf numFmtId="0" fontId="14" fillId="0" borderId="29" xfId="9" applyFont="1" applyBorder="1" applyAlignment="1">
      <alignment horizontal="center" vertical="center"/>
    </xf>
    <xf numFmtId="0" fontId="14" fillId="0" borderId="36" xfId="9" applyFont="1" applyBorder="1" applyAlignment="1">
      <alignment horizontal="center" vertical="center"/>
    </xf>
    <xf numFmtId="0" fontId="14" fillId="0" borderId="13" xfId="9" applyFont="1" applyBorder="1" applyAlignment="1">
      <alignment horizontal="center" vertical="center"/>
    </xf>
    <xf numFmtId="0" fontId="1" fillId="0" borderId="29" xfId="9" applyBorder="1" applyAlignment="1">
      <alignment horizontal="center" vertical="center" wrapText="1"/>
    </xf>
    <xf numFmtId="0" fontId="1" fillId="0" borderId="36" xfId="9" applyBorder="1" applyAlignment="1">
      <alignment horizontal="center" vertical="center" wrapText="1"/>
    </xf>
    <xf numFmtId="49" fontId="3" fillId="2" borderId="1" xfId="9" applyNumberFormat="1" applyFont="1" applyFill="1" applyBorder="1" applyAlignment="1">
      <alignment horizontal="center" vertical="center"/>
    </xf>
    <xf numFmtId="49" fontId="3" fillId="2" borderId="2" xfId="9" applyNumberFormat="1" applyFont="1" applyFill="1" applyBorder="1" applyAlignment="1">
      <alignment horizontal="center" vertical="center"/>
    </xf>
    <xf numFmtId="49" fontId="3" fillId="2" borderId="3" xfId="9" applyNumberFormat="1" applyFont="1" applyFill="1" applyBorder="1" applyAlignment="1">
      <alignment horizontal="center" vertical="center"/>
    </xf>
    <xf numFmtId="177" fontId="14" fillId="0" borderId="27" xfId="10" applyNumberFormat="1" applyFont="1" applyBorder="1" applyAlignment="1">
      <alignment horizontal="center" vertical="center"/>
    </xf>
    <xf numFmtId="177" fontId="14" fillId="0" borderId="25" xfId="10" applyNumberFormat="1" applyFont="1" applyBorder="1" applyAlignment="1">
      <alignment horizontal="center" vertical="center"/>
    </xf>
    <xf numFmtId="0" fontId="8" fillId="0" borderId="22" xfId="9" applyFont="1" applyBorder="1" applyAlignment="1">
      <alignment horizontal="left" vertical="center" wrapText="1"/>
    </xf>
    <xf numFmtId="0" fontId="8" fillId="0" borderId="0" xfId="9" applyFont="1" applyAlignment="1">
      <alignment horizontal="left" vertical="center" wrapText="1"/>
    </xf>
    <xf numFmtId="0" fontId="8" fillId="0" borderId="33" xfId="9" applyFont="1" applyBorder="1" applyAlignment="1">
      <alignment horizontal="left" vertical="center" wrapText="1"/>
    </xf>
    <xf numFmtId="49" fontId="5" fillId="4" borderId="28" xfId="9" applyNumberFormat="1" applyFont="1" applyFill="1" applyBorder="1" applyAlignment="1">
      <alignment horizontal="center" vertical="center"/>
    </xf>
    <xf numFmtId="49" fontId="5" fillId="4" borderId="12" xfId="9" applyNumberFormat="1" applyFont="1" applyFill="1" applyBorder="1" applyAlignment="1">
      <alignment horizontal="center" vertical="center"/>
    </xf>
    <xf numFmtId="43" fontId="5" fillId="4" borderId="29" xfId="11" applyFont="1" applyFill="1" applyBorder="1" applyAlignment="1" applyProtection="1">
      <alignment horizontal="center" vertical="center"/>
    </xf>
    <xf numFmtId="43" fontId="5" fillId="4" borderId="13" xfId="11" applyFont="1" applyFill="1" applyBorder="1" applyAlignment="1" applyProtection="1">
      <alignment horizontal="center" vertical="center"/>
    </xf>
    <xf numFmtId="49" fontId="5" fillId="4" borderId="29" xfId="9" applyNumberFormat="1" applyFont="1" applyFill="1" applyBorder="1" applyAlignment="1">
      <alignment horizontal="center" vertical="center" wrapText="1"/>
    </xf>
    <xf numFmtId="49" fontId="5" fillId="4" borderId="13" xfId="9" applyNumberFormat="1" applyFont="1" applyFill="1" applyBorder="1" applyAlignment="1">
      <alignment horizontal="center" vertical="center"/>
    </xf>
    <xf numFmtId="43" fontId="5" fillId="4" borderId="31" xfId="11" applyFont="1" applyFill="1" applyBorder="1" applyAlignment="1" applyProtection="1">
      <alignment horizontal="center" vertical="center"/>
    </xf>
    <xf numFmtId="43" fontId="5" fillId="4" borderId="14" xfId="11" applyFont="1" applyFill="1" applyBorder="1" applyAlignment="1" applyProtection="1">
      <alignment horizontal="center" vertical="center"/>
    </xf>
    <xf numFmtId="0" fontId="8" fillId="0" borderId="21" xfId="9" applyFont="1" applyBorder="1" applyAlignment="1">
      <alignment horizontal="left" vertical="center" wrapText="1"/>
    </xf>
    <xf numFmtId="49" fontId="5" fillId="3" borderId="7" xfId="9" applyNumberFormat="1" applyFont="1" applyFill="1" applyBorder="1" applyAlignment="1">
      <alignment horizontal="center" vertical="center"/>
    </xf>
    <xf numFmtId="43" fontId="5" fillId="3" borderId="8" xfId="11" applyFont="1" applyFill="1" applyBorder="1" applyAlignment="1">
      <alignment horizontal="center" vertical="center"/>
    </xf>
    <xf numFmtId="43" fontId="5" fillId="3" borderId="9" xfId="11" applyFont="1" applyFill="1" applyBorder="1" applyAlignment="1">
      <alignment horizontal="center" vertical="center"/>
    </xf>
    <xf numFmtId="43" fontId="5" fillId="3" borderId="10" xfId="11" applyFont="1" applyFill="1" applyBorder="1" applyAlignment="1">
      <alignment horizontal="center" vertical="center"/>
    </xf>
    <xf numFmtId="49" fontId="42" fillId="0" borderId="8" xfId="0" applyNumberFormat="1" applyFont="1" applyBorder="1" applyAlignment="1">
      <alignment horizontal="left" vertical="center"/>
    </xf>
  </cellXfs>
  <cellStyles count="15">
    <cellStyle name="0,0_x000d__x000a_NA_x000d__x000a_" xfId="5" xr:uid="{00000000-0005-0000-0000-000005000000}"/>
    <cellStyle name="Input 7" xfId="6" xr:uid="{00000000-0005-0000-0000-000013000000}"/>
    <cellStyle name="百分比 2" xfId="4" xr:uid="{00000000-0005-0000-0000-000004000000}"/>
    <cellStyle name="常规" xfId="0" builtinId="0"/>
    <cellStyle name="常规 10" xfId="9" xr:uid="{00000000-0005-0000-0000-000025000000}"/>
    <cellStyle name="常规 2" xfId="3" xr:uid="{00000000-0005-0000-0000-000003000000}"/>
    <cellStyle name="常规 2 2" xfId="10" xr:uid="{00000000-0005-0000-0000-000027000000}"/>
    <cellStyle name="常规 2 3" xfId="14" xr:uid="{00000000-0005-0000-0000-000037000000}"/>
    <cellStyle name="常规 4" xfId="2" xr:uid="{00000000-0005-0000-0000-000002000000}"/>
    <cellStyle name="常规 6" xfId="1" xr:uid="{00000000-0005-0000-0000-000001000000}"/>
    <cellStyle name="超链接" xfId="12" builtinId="8"/>
    <cellStyle name="千位分隔" xfId="11" builtinId="3"/>
    <cellStyle name="千位分隔 2" xfId="7" xr:uid="{00000000-0005-0000-0000-00001F000000}"/>
    <cellStyle name="千位分隔 2 2" xfId="13" xr:uid="{00000000-0005-0000-0000-000034000000}"/>
    <cellStyle name="千位分隔 3 2" xfId="8" xr:uid="{00000000-0005-0000-0000-000022000000}"/>
  </cellStyles>
  <dxfs count="0"/>
  <tableStyles count="0" defaultTableStyle="TableStyleMedium9" defaultPivotStyle="PivotStyleLight16"/>
  <colors>
    <mruColors>
      <color rgb="FF4393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080770" y="543560"/>
          <a:ext cx="3053080" cy="142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zj/Desktop/&#27169;&#26495;&#20462;&#25913;/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zj/Desktop/&#27169;&#26495;&#20462;&#25913;/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zj/Desktop/&#27169;&#26495;&#20462;&#25913;/H:/&#26364;&#27530;V3/&#20272;&#20540;&#20307;&#31995;2018.05.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营业成本11"/>
      <sheetName val="营业成本程序表"/>
      <sheetName val="_x005f_x0000__x005f_x0000__x005"/>
      <sheetName val="_x005f_x005f_x005f_x0000__x005f"/>
      <sheetName val="_x005f_x005f_x005f_x005f_"/>
      <sheetName val="_x005f_x005f_x005f_x005f_x005f_x005f_x005f_x005f_"/>
      <sheetName val="_x005f_x0000__x005f"/>
      <sheetName val="_x005f_x005f_"/>
      <sheetName val="计算稿封面"/>
      <sheetName val="门窗表"/>
      <sheetName val="计算稿"/>
      <sheetName val="SW-TEO"/>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sheetData sheetId="594" refreshError="1"/>
      <sheetData sheetId="59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3:K21"/>
  <sheetViews>
    <sheetView workbookViewId="0">
      <selection activeCell="K8" sqref="K8"/>
    </sheetView>
  </sheetViews>
  <sheetFormatPr defaultColWidth="9" defaultRowHeight="14" x14ac:dyDescent="0.25"/>
  <cols>
    <col min="1" max="2" width="9" style="135"/>
    <col min="3" max="3" width="12.26953125" style="135" customWidth="1"/>
    <col min="4" max="16384" width="9" style="135"/>
  </cols>
  <sheetData>
    <row r="3" spans="1:11" x14ac:dyDescent="0.25">
      <c r="I3" s="139"/>
    </row>
    <row r="4" spans="1:11" ht="20" x14ac:dyDescent="0.25">
      <c r="A4"/>
      <c r="E4" s="137"/>
    </row>
    <row r="6" spans="1:11" ht="22.5" x14ac:dyDescent="0.25">
      <c r="H6" s="138" t="s">
        <v>0</v>
      </c>
    </row>
    <row r="9" spans="1:11" ht="13.5" customHeight="1" x14ac:dyDescent="0.25">
      <c r="B9" s="136"/>
      <c r="C9" s="136"/>
      <c r="D9" s="136"/>
      <c r="E9" s="136"/>
      <c r="F9" s="136"/>
      <c r="G9" s="136"/>
      <c r="H9" s="136"/>
      <c r="I9" s="136"/>
      <c r="J9" s="136"/>
    </row>
    <row r="10" spans="1:11" ht="12.75" customHeight="1" x14ac:dyDescent="0.25">
      <c r="B10" s="136"/>
      <c r="C10" s="140" t="s">
        <v>1</v>
      </c>
      <c r="D10" s="141" t="s">
        <v>2</v>
      </c>
      <c r="E10" s="141"/>
      <c r="F10" s="141"/>
      <c r="G10" s="141"/>
      <c r="H10" s="141"/>
      <c r="I10" s="141"/>
      <c r="J10" s="141"/>
    </row>
    <row r="11" spans="1:11" ht="24" customHeight="1" x14ac:dyDescent="0.25">
      <c r="B11" s="136"/>
      <c r="C11" s="140"/>
      <c r="D11" s="141"/>
      <c r="E11" s="141"/>
      <c r="F11" s="141"/>
      <c r="G11" s="141"/>
      <c r="H11" s="141"/>
      <c r="I11" s="141"/>
      <c r="J11" s="141"/>
    </row>
    <row r="12" spans="1:11" ht="21" customHeight="1" x14ac:dyDescent="0.25">
      <c r="B12" s="136"/>
      <c r="C12" s="140"/>
      <c r="D12" s="141"/>
      <c r="E12" s="141"/>
      <c r="F12" s="141"/>
      <c r="G12" s="141"/>
      <c r="H12" s="141"/>
      <c r="I12" s="141"/>
      <c r="J12" s="141"/>
    </row>
    <row r="13" spans="1:11" ht="21" customHeight="1" x14ac:dyDescent="0.25">
      <c r="B13" s="136"/>
      <c r="C13" s="140"/>
      <c r="D13" s="141"/>
      <c r="E13" s="141"/>
      <c r="F13" s="141"/>
      <c r="G13" s="141"/>
      <c r="H13" s="141"/>
      <c r="I13" s="141"/>
      <c r="J13" s="141"/>
    </row>
    <row r="14" spans="1:11" ht="13.5" customHeight="1" x14ac:dyDescent="0.25">
      <c r="B14" s="136"/>
      <c r="C14" s="140" t="s">
        <v>3</v>
      </c>
      <c r="D14" s="141" t="s">
        <v>4</v>
      </c>
      <c r="E14" s="141"/>
      <c r="F14" s="141"/>
      <c r="G14" s="141"/>
      <c r="H14" s="141"/>
      <c r="I14" s="141"/>
      <c r="J14" s="141"/>
    </row>
    <row r="15" spans="1:11" ht="30.65" customHeight="1" x14ac:dyDescent="0.25">
      <c r="B15" s="136"/>
      <c r="C15" s="140"/>
      <c r="D15" s="141"/>
      <c r="E15" s="141"/>
      <c r="F15" s="141"/>
      <c r="G15" s="141"/>
      <c r="H15" s="141"/>
      <c r="I15" s="141"/>
      <c r="J15" s="141"/>
      <c r="K15" s="103"/>
    </row>
    <row r="16" spans="1:11" ht="13.5" customHeight="1" x14ac:dyDescent="0.25">
      <c r="B16" s="136"/>
      <c r="C16" s="136"/>
      <c r="D16" s="136"/>
      <c r="E16" s="136"/>
      <c r="F16" s="136"/>
      <c r="G16" s="136"/>
      <c r="H16" s="136"/>
      <c r="I16" s="136"/>
      <c r="J16" s="136"/>
    </row>
    <row r="17" spans="2:10" ht="13.5" customHeight="1" x14ac:dyDescent="0.25">
      <c r="B17" s="136"/>
      <c r="C17" s="140" t="s">
        <v>5</v>
      </c>
      <c r="D17" s="142" t="s">
        <v>6</v>
      </c>
      <c r="E17" s="142"/>
      <c r="F17" s="142"/>
      <c r="G17" s="142"/>
      <c r="H17" s="142"/>
      <c r="I17" s="142"/>
      <c r="J17" s="142"/>
    </row>
    <row r="18" spans="2:10" ht="13.5" customHeight="1" x14ac:dyDescent="0.25">
      <c r="B18" s="136"/>
      <c r="C18" s="140"/>
      <c r="D18" s="142"/>
      <c r="E18" s="142"/>
      <c r="F18" s="142"/>
      <c r="G18" s="142"/>
      <c r="H18" s="142"/>
      <c r="I18" s="142"/>
      <c r="J18" s="142"/>
    </row>
    <row r="19" spans="2:10" ht="13.5" customHeight="1" x14ac:dyDescent="0.25">
      <c r="B19" s="136"/>
      <c r="C19" s="140"/>
      <c r="D19" s="142"/>
      <c r="E19" s="142"/>
      <c r="F19" s="142"/>
      <c r="G19" s="142"/>
      <c r="H19" s="142"/>
      <c r="I19" s="142"/>
      <c r="J19" s="142"/>
    </row>
    <row r="20" spans="2:10" ht="13.5" customHeight="1" x14ac:dyDescent="0.25">
      <c r="B20" s="136"/>
      <c r="C20" s="136"/>
      <c r="D20" s="142"/>
      <c r="E20" s="142"/>
      <c r="F20" s="142"/>
      <c r="G20" s="142"/>
      <c r="H20" s="142"/>
      <c r="I20" s="142"/>
      <c r="J20" s="142"/>
    </row>
    <row r="21" spans="2:10" ht="13.5" customHeight="1" x14ac:dyDescent="0.25">
      <c r="B21" s="136"/>
      <c r="C21" s="136"/>
      <c r="D21" s="136"/>
      <c r="E21" s="136"/>
      <c r="F21" s="136"/>
      <c r="G21" s="136"/>
      <c r="H21" s="136"/>
      <c r="I21" s="136"/>
      <c r="J21" s="136"/>
    </row>
  </sheetData>
  <mergeCells count="6">
    <mergeCell ref="C10:C13"/>
    <mergeCell ref="C14:C15"/>
    <mergeCell ref="C17:C19"/>
    <mergeCell ref="D10:J13"/>
    <mergeCell ref="D14:J15"/>
    <mergeCell ref="D17:J20"/>
  </mergeCells>
  <phoneticPr fontId="41"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3"/>
  <sheetViews>
    <sheetView showGridLines="0" tabSelected="1" workbookViewId="0">
      <selection activeCell="B3" sqref="B3:C3"/>
    </sheetView>
  </sheetViews>
  <sheetFormatPr defaultColWidth="8.7265625" defaultRowHeight="14" x14ac:dyDescent="0.25"/>
  <cols>
    <col min="1" max="1" width="25" style="100" customWidth="1"/>
    <col min="2" max="2" width="32.7265625" style="100" customWidth="1"/>
    <col min="3" max="3" width="6.453125" style="117" customWidth="1"/>
    <col min="4" max="4" width="36.7265625" style="100" customWidth="1"/>
    <col min="5" max="5" width="35.08984375" style="100" customWidth="1"/>
    <col min="6" max="6" width="8.7265625" style="103"/>
    <col min="7" max="7" width="8.7265625" style="103" customWidth="1"/>
    <col min="8" max="8" width="42.7265625" style="103" hidden="1" customWidth="1"/>
    <col min="9" max="12" width="8.7265625" style="103" customWidth="1"/>
    <col min="13" max="13" width="8.7265625" style="103"/>
    <col min="14" max="14" width="4" style="103" customWidth="1"/>
    <col min="15" max="15" width="5.453125" style="103" customWidth="1"/>
    <col min="16" max="16" width="2.6328125" style="103" customWidth="1"/>
    <col min="17" max="17" width="5.7265625" style="103" customWidth="1"/>
    <col min="18" max="19" width="26.453125" style="103" customWidth="1"/>
    <col min="20" max="21" width="8.7265625" style="103" customWidth="1"/>
    <col min="22" max="16384" width="8.7265625" style="103"/>
  </cols>
  <sheetData>
    <row r="1" spans="1:8" ht="17.5" x14ac:dyDescent="0.25">
      <c r="A1" s="143" t="s">
        <v>7</v>
      </c>
      <c r="B1" s="143"/>
      <c r="C1" s="143"/>
      <c r="D1" s="143"/>
    </row>
    <row r="2" spans="1:8" ht="20.149999999999999" customHeight="1" x14ac:dyDescent="0.25">
      <c r="A2" s="118" t="s">
        <v>8</v>
      </c>
      <c r="B2" s="144" t="s">
        <v>9</v>
      </c>
      <c r="C2" s="144"/>
      <c r="D2" s="118" t="s">
        <v>10</v>
      </c>
    </row>
    <row r="3" spans="1:8" ht="20.149999999999999" customHeight="1" x14ac:dyDescent="0.25">
      <c r="A3" s="119" t="s">
        <v>11</v>
      </c>
      <c r="B3" s="145" t="s">
        <v>451</v>
      </c>
      <c r="C3" s="146"/>
      <c r="D3" s="120" t="s">
        <v>12</v>
      </c>
    </row>
    <row r="4" spans="1:8" ht="20.149999999999999" customHeight="1" x14ac:dyDescent="0.25">
      <c r="A4" s="121" t="s">
        <v>13</v>
      </c>
      <c r="B4" s="147"/>
      <c r="C4" s="147"/>
      <c r="D4" s="120" t="s">
        <v>9</v>
      </c>
    </row>
    <row r="5" spans="1:8" ht="20.149999999999999" customHeight="1" x14ac:dyDescent="0.25">
      <c r="A5" s="121" t="s">
        <v>14</v>
      </c>
      <c r="B5" s="148"/>
      <c r="C5" s="148"/>
      <c r="D5" s="120" t="s">
        <v>9</v>
      </c>
    </row>
    <row r="6" spans="1:8" ht="20.149999999999999" customHeight="1" x14ac:dyDescent="0.25">
      <c r="A6" s="121" t="s">
        <v>15</v>
      </c>
      <c r="B6" s="149"/>
      <c r="C6" s="150"/>
      <c r="D6" s="120" t="s">
        <v>9</v>
      </c>
    </row>
    <row r="7" spans="1:8" ht="20.149999999999999" customHeight="1" x14ac:dyDescent="0.25">
      <c r="A7" s="121" t="s">
        <v>16</v>
      </c>
      <c r="B7" s="148"/>
      <c r="C7" s="148"/>
      <c r="D7" s="120" t="s">
        <v>17</v>
      </c>
    </row>
    <row r="8" spans="1:8" ht="20.149999999999999" customHeight="1" x14ac:dyDescent="0.25">
      <c r="A8" s="121" t="s">
        <v>18</v>
      </c>
      <c r="B8" s="151"/>
      <c r="C8" s="151"/>
      <c r="D8" s="120" t="s">
        <v>9</v>
      </c>
    </row>
    <row r="9" spans="1:8" ht="20.149999999999999" customHeight="1" x14ac:dyDescent="0.25">
      <c r="A9" s="121" t="s">
        <v>19</v>
      </c>
      <c r="B9" s="152"/>
      <c r="C9" s="153"/>
      <c r="D9" s="120" t="s">
        <v>9</v>
      </c>
      <c r="F9" s="126"/>
    </row>
    <row r="10" spans="1:8" ht="20.149999999999999" customHeight="1" x14ac:dyDescent="0.25">
      <c r="A10" s="121" t="s">
        <v>20</v>
      </c>
      <c r="B10" s="123"/>
      <c r="C10" s="124" t="s">
        <v>21</v>
      </c>
      <c r="D10" s="120" t="s">
        <v>9</v>
      </c>
      <c r="H10" s="103" t="s">
        <v>22</v>
      </c>
    </row>
    <row r="11" spans="1:8" ht="20.149999999999999" customHeight="1" x14ac:dyDescent="0.25">
      <c r="A11" s="121" t="s">
        <v>23</v>
      </c>
      <c r="B11" s="154"/>
      <c r="C11" s="150"/>
      <c r="D11" s="120" t="s">
        <v>12</v>
      </c>
      <c r="H11" s="210" t="s">
        <v>455</v>
      </c>
    </row>
    <row r="12" spans="1:8" ht="20.149999999999999" customHeight="1" x14ac:dyDescent="0.25">
      <c r="A12" s="121" t="s">
        <v>24</v>
      </c>
      <c r="B12" s="147"/>
      <c r="C12" s="147"/>
      <c r="D12" s="120" t="s">
        <v>9</v>
      </c>
      <c r="H12" s="210" t="s">
        <v>454</v>
      </c>
    </row>
    <row r="13" spans="1:8" ht="20.149999999999999" customHeight="1" x14ac:dyDescent="0.25">
      <c r="A13" s="121" t="s">
        <v>25</v>
      </c>
      <c r="B13" s="154"/>
      <c r="C13" s="150"/>
      <c r="D13" s="120" t="s">
        <v>9</v>
      </c>
      <c r="H13" s="210" t="s">
        <v>453</v>
      </c>
    </row>
    <row r="14" spans="1:8" ht="20.149999999999999" customHeight="1" x14ac:dyDescent="0.25">
      <c r="A14" s="121" t="s">
        <v>26</v>
      </c>
      <c r="B14" s="155"/>
      <c r="C14" s="156"/>
      <c r="D14" s="120" t="s">
        <v>9</v>
      </c>
      <c r="H14" s="210" t="s">
        <v>452</v>
      </c>
    </row>
    <row r="15" spans="1:8" ht="76.5" customHeight="1" x14ac:dyDescent="0.25">
      <c r="A15" s="125" t="s">
        <v>27</v>
      </c>
      <c r="B15" s="147"/>
      <c r="C15" s="147"/>
      <c r="D15" s="120" t="s">
        <v>28</v>
      </c>
    </row>
    <row r="16" spans="1:8" ht="20.149999999999999" customHeight="1" x14ac:dyDescent="0.25">
      <c r="A16" s="121" t="s">
        <v>29</v>
      </c>
      <c r="B16" s="157"/>
      <c r="C16" s="157"/>
      <c r="D16" s="120" t="s">
        <v>12</v>
      </c>
    </row>
    <row r="17" spans="1:8" ht="20.149999999999999" customHeight="1" x14ac:dyDescent="0.25">
      <c r="A17" s="121" t="s">
        <v>30</v>
      </c>
      <c r="B17" s="158"/>
      <c r="C17" s="159"/>
      <c r="D17" s="120" t="s">
        <v>12</v>
      </c>
      <c r="H17" s="127" t="s">
        <v>31</v>
      </c>
    </row>
    <row r="18" spans="1:8" ht="20.149999999999999" customHeight="1" x14ac:dyDescent="0.25">
      <c r="A18" s="121" t="s">
        <v>32</v>
      </c>
      <c r="B18" s="122"/>
      <c r="C18" s="107" t="s">
        <v>33</v>
      </c>
      <c r="D18" s="120" t="s">
        <v>9</v>
      </c>
      <c r="H18" s="128" t="s">
        <v>34</v>
      </c>
    </row>
    <row r="19" spans="1:8" ht="20.149999999999999" customHeight="1" x14ac:dyDescent="0.25">
      <c r="A19" s="121" t="s">
        <v>35</v>
      </c>
      <c r="B19" s="122"/>
      <c r="C19" s="107" t="s">
        <v>33</v>
      </c>
      <c r="D19" s="120" t="s">
        <v>9</v>
      </c>
      <c r="H19" s="128" t="s">
        <v>36</v>
      </c>
    </row>
    <row r="20" spans="1:8" ht="20.149999999999999" customHeight="1" x14ac:dyDescent="0.25">
      <c r="A20" s="121" t="s">
        <v>37</v>
      </c>
      <c r="B20" s="122"/>
      <c r="C20" s="107" t="s">
        <v>33</v>
      </c>
      <c r="D20" s="120" t="s">
        <v>9</v>
      </c>
      <c r="H20" s="128" t="s">
        <v>38</v>
      </c>
    </row>
    <row r="21" spans="1:8" ht="20.149999999999999" customHeight="1" x14ac:dyDescent="0.25">
      <c r="A21" s="121" t="s">
        <v>39</v>
      </c>
      <c r="B21" s="122"/>
      <c r="C21" s="107" t="s">
        <v>33</v>
      </c>
      <c r="D21" s="120" t="s">
        <v>9</v>
      </c>
      <c r="H21" s="128" t="s">
        <v>40</v>
      </c>
    </row>
    <row r="22" spans="1:8" ht="20.149999999999999" customHeight="1" x14ac:dyDescent="0.25">
      <c r="A22" s="121" t="s">
        <v>41</v>
      </c>
      <c r="B22" s="122"/>
      <c r="C22" s="107" t="s">
        <v>33</v>
      </c>
      <c r="D22" s="120" t="s">
        <v>9</v>
      </c>
      <c r="H22" s="128" t="s">
        <v>42</v>
      </c>
    </row>
    <row r="23" spans="1:8" ht="20.149999999999999" customHeight="1" x14ac:dyDescent="0.25">
      <c r="A23" s="121" t="s">
        <v>43</v>
      </c>
      <c r="B23" s="160"/>
      <c r="C23" s="160"/>
      <c r="D23" s="163" t="s">
        <v>44</v>
      </c>
      <c r="H23" s="128" t="s">
        <v>45</v>
      </c>
    </row>
    <row r="24" spans="1:8" ht="20.149999999999999" customHeight="1" x14ac:dyDescent="0.25">
      <c r="A24" s="121" t="s">
        <v>46</v>
      </c>
      <c r="B24" s="161"/>
      <c r="C24" s="161"/>
      <c r="D24" s="164"/>
      <c r="H24" s="128" t="s">
        <v>47</v>
      </c>
    </row>
    <row r="25" spans="1:8" ht="20.149999999999999" customHeight="1" x14ac:dyDescent="0.25">
      <c r="A25" s="162" t="s">
        <v>48</v>
      </c>
      <c r="B25" s="162"/>
      <c r="C25" s="162"/>
      <c r="D25" s="162"/>
      <c r="H25" s="128" t="s">
        <v>49</v>
      </c>
    </row>
    <row r="26" spans="1:8" ht="20.149999999999999" customHeight="1" x14ac:dyDescent="0.25">
      <c r="A26" s="103"/>
      <c r="B26" s="103"/>
      <c r="C26" s="103"/>
      <c r="D26" s="103"/>
      <c r="H26" s="128" t="s">
        <v>50</v>
      </c>
    </row>
    <row r="27" spans="1:8" ht="20.149999999999999" customHeight="1" x14ac:dyDescent="0.25">
      <c r="A27" s="103"/>
      <c r="B27" s="103"/>
      <c r="C27" s="103"/>
      <c r="D27" s="103"/>
      <c r="H27" s="128" t="s">
        <v>51</v>
      </c>
    </row>
    <row r="28" spans="1:8" ht="20.149999999999999" customHeight="1" x14ac:dyDescent="0.25">
      <c r="A28" s="103"/>
      <c r="B28" s="103"/>
      <c r="C28" s="103"/>
      <c r="D28" s="103"/>
      <c r="H28" s="128" t="s">
        <v>52</v>
      </c>
    </row>
    <row r="29" spans="1:8" ht="20.149999999999999" customHeight="1" x14ac:dyDescent="0.25">
      <c r="A29" s="103"/>
      <c r="B29" s="103"/>
      <c r="C29" s="103"/>
      <c r="D29" s="103"/>
      <c r="H29" s="128" t="s">
        <v>53</v>
      </c>
    </row>
    <row r="30" spans="1:8" ht="20.149999999999999" customHeight="1" x14ac:dyDescent="0.25">
      <c r="A30" s="103"/>
      <c r="B30" s="103"/>
      <c r="C30" s="103"/>
      <c r="D30" s="103"/>
      <c r="H30" s="128" t="s">
        <v>54</v>
      </c>
    </row>
    <row r="31" spans="1:8" ht="20.149999999999999" customHeight="1" x14ac:dyDescent="0.25">
      <c r="A31" s="103"/>
      <c r="B31" s="103"/>
      <c r="C31" s="103"/>
      <c r="D31" s="103"/>
      <c r="H31" s="128" t="s">
        <v>55</v>
      </c>
    </row>
    <row r="32" spans="1:8" ht="20.149999999999999" customHeight="1" x14ac:dyDescent="0.25">
      <c r="A32" s="103"/>
      <c r="B32" s="103"/>
      <c r="C32" s="103"/>
      <c r="D32" s="103"/>
      <c r="H32" s="128" t="s">
        <v>56</v>
      </c>
    </row>
    <row r="33" spans="1:8" ht="20.149999999999999" customHeight="1" x14ac:dyDescent="0.25">
      <c r="A33" s="103"/>
      <c r="B33" s="103"/>
      <c r="C33" s="103"/>
      <c r="D33" s="103"/>
      <c r="H33" s="128" t="s">
        <v>57</v>
      </c>
    </row>
    <row r="34" spans="1:8" ht="20.149999999999999" customHeight="1" x14ac:dyDescent="0.25">
      <c r="A34" s="103"/>
      <c r="B34" s="103"/>
      <c r="C34" s="103"/>
      <c r="D34" s="103"/>
      <c r="H34" s="128" t="s">
        <v>58</v>
      </c>
    </row>
    <row r="35" spans="1:8" ht="20.149999999999999" customHeight="1" x14ac:dyDescent="0.25">
      <c r="A35" s="103"/>
      <c r="B35" s="103"/>
      <c r="C35" s="103"/>
      <c r="D35" s="103"/>
      <c r="H35" s="128" t="s">
        <v>59</v>
      </c>
    </row>
    <row r="36" spans="1:8" ht="20.149999999999999" customHeight="1" x14ac:dyDescent="0.25">
      <c r="A36" s="103"/>
      <c r="B36" s="103"/>
      <c r="C36" s="103"/>
      <c r="D36" s="103"/>
      <c r="H36" s="128" t="s">
        <v>60</v>
      </c>
    </row>
    <row r="37" spans="1:8" x14ac:dyDescent="0.25">
      <c r="A37" s="103"/>
      <c r="B37" s="103"/>
      <c r="C37" s="103"/>
      <c r="D37" s="103"/>
      <c r="H37" s="129"/>
    </row>
    <row r="38" spans="1:8" x14ac:dyDescent="0.25">
      <c r="A38" s="103"/>
      <c r="B38" s="103"/>
      <c r="C38" s="103"/>
      <c r="D38" s="103"/>
      <c r="H38" s="130" t="s">
        <v>61</v>
      </c>
    </row>
    <row r="39" spans="1:8" x14ac:dyDescent="0.25">
      <c r="A39" s="103"/>
      <c r="B39" s="103"/>
      <c r="C39" s="103"/>
      <c r="D39" s="103"/>
      <c r="H39" s="131" t="s">
        <v>34</v>
      </c>
    </row>
    <row r="40" spans="1:8" x14ac:dyDescent="0.25">
      <c r="A40" s="103"/>
      <c r="B40" s="103"/>
      <c r="C40" s="103"/>
      <c r="D40" s="103"/>
      <c r="H40" s="132" t="s">
        <v>62</v>
      </c>
    </row>
    <row r="41" spans="1:8" x14ac:dyDescent="0.25">
      <c r="A41" s="103"/>
      <c r="B41" s="103"/>
      <c r="C41" s="103"/>
      <c r="D41" s="103"/>
      <c r="H41" s="132" t="s">
        <v>63</v>
      </c>
    </row>
    <row r="42" spans="1:8" x14ac:dyDescent="0.25">
      <c r="A42" s="103"/>
      <c r="B42" s="103"/>
      <c r="C42" s="103"/>
      <c r="D42" s="103"/>
      <c r="H42" s="132" t="s">
        <v>64</v>
      </c>
    </row>
    <row r="43" spans="1:8" x14ac:dyDescent="0.25">
      <c r="A43" s="103"/>
      <c r="B43" s="103"/>
      <c r="C43" s="103"/>
      <c r="D43" s="103"/>
      <c r="H43" s="132" t="s">
        <v>65</v>
      </c>
    </row>
    <row r="44" spans="1:8" x14ac:dyDescent="0.25">
      <c r="A44" s="103"/>
      <c r="B44" s="103"/>
      <c r="C44" s="103"/>
      <c r="D44" s="103"/>
      <c r="H44" s="132" t="s">
        <v>66</v>
      </c>
    </row>
    <row r="45" spans="1:8" x14ac:dyDescent="0.25">
      <c r="A45" s="103"/>
      <c r="B45" s="103"/>
      <c r="C45" s="103"/>
      <c r="D45" s="103"/>
      <c r="H45" s="131" t="s">
        <v>36</v>
      </c>
    </row>
    <row r="46" spans="1:8" x14ac:dyDescent="0.25">
      <c r="A46" s="103"/>
      <c r="B46" s="103"/>
      <c r="C46" s="103"/>
      <c r="D46" s="103"/>
      <c r="H46" s="132" t="s">
        <v>67</v>
      </c>
    </row>
    <row r="47" spans="1:8" x14ac:dyDescent="0.25">
      <c r="A47" s="103"/>
      <c r="B47" s="103"/>
      <c r="C47" s="103"/>
      <c r="D47" s="103"/>
      <c r="H47" s="132" t="s">
        <v>68</v>
      </c>
    </row>
    <row r="48" spans="1:8" x14ac:dyDescent="0.25">
      <c r="A48" s="103"/>
      <c r="B48" s="103"/>
      <c r="C48" s="103"/>
      <c r="D48" s="103"/>
      <c r="H48" s="132" t="s">
        <v>69</v>
      </c>
    </row>
    <row r="49" spans="1:8" x14ac:dyDescent="0.25">
      <c r="A49" s="103"/>
      <c r="B49" s="103"/>
      <c r="C49" s="103"/>
      <c r="D49" s="103"/>
      <c r="H49" s="132" t="s">
        <v>70</v>
      </c>
    </row>
    <row r="50" spans="1:8" x14ac:dyDescent="0.25">
      <c r="A50" s="103"/>
      <c r="B50" s="103"/>
      <c r="C50" s="103"/>
      <c r="D50" s="103"/>
      <c r="H50" s="132" t="s">
        <v>71</v>
      </c>
    </row>
    <row r="51" spans="1:8" x14ac:dyDescent="0.25">
      <c r="A51" s="103"/>
      <c r="B51" s="103"/>
      <c r="C51" s="103"/>
      <c r="D51" s="103"/>
      <c r="H51" s="132" t="s">
        <v>72</v>
      </c>
    </row>
    <row r="52" spans="1:8" x14ac:dyDescent="0.25">
      <c r="A52" s="103"/>
      <c r="B52" s="103"/>
      <c r="C52" s="103"/>
      <c r="D52" s="103"/>
      <c r="H52" s="132" t="s">
        <v>73</v>
      </c>
    </row>
    <row r="53" spans="1:8" x14ac:dyDescent="0.25">
      <c r="A53" s="103"/>
      <c r="B53" s="103"/>
      <c r="C53" s="103"/>
      <c r="D53" s="103"/>
      <c r="H53" s="131" t="s">
        <v>38</v>
      </c>
    </row>
    <row r="54" spans="1:8" x14ac:dyDescent="0.25">
      <c r="A54" s="103"/>
      <c r="B54" s="103"/>
      <c r="C54" s="103"/>
      <c r="D54" s="103"/>
      <c r="H54" s="132" t="s">
        <v>74</v>
      </c>
    </row>
    <row r="55" spans="1:8" x14ac:dyDescent="0.25">
      <c r="A55" s="103"/>
      <c r="B55" s="103"/>
      <c r="C55" s="103"/>
      <c r="D55" s="103"/>
      <c r="H55" s="132" t="s">
        <v>75</v>
      </c>
    </row>
    <row r="56" spans="1:8" x14ac:dyDescent="0.25">
      <c r="A56" s="103"/>
      <c r="B56" s="103"/>
      <c r="C56" s="103"/>
      <c r="D56" s="103"/>
      <c r="H56" s="132" t="s">
        <v>76</v>
      </c>
    </row>
    <row r="57" spans="1:8" x14ac:dyDescent="0.25">
      <c r="A57" s="103"/>
      <c r="B57" s="103"/>
      <c r="C57" s="103"/>
      <c r="D57" s="103"/>
      <c r="H57" s="132" t="s">
        <v>77</v>
      </c>
    </row>
    <row r="58" spans="1:8" x14ac:dyDescent="0.25">
      <c r="A58" s="103"/>
      <c r="B58" s="103"/>
      <c r="C58" s="103"/>
      <c r="D58" s="103"/>
      <c r="H58" s="132" t="s">
        <v>78</v>
      </c>
    </row>
    <row r="59" spans="1:8" x14ac:dyDescent="0.25">
      <c r="A59" s="103"/>
      <c r="B59" s="103"/>
      <c r="C59" s="103"/>
      <c r="D59" s="103"/>
      <c r="H59" s="132" t="s">
        <v>79</v>
      </c>
    </row>
    <row r="60" spans="1:8" x14ac:dyDescent="0.25">
      <c r="A60" s="103"/>
      <c r="B60" s="103"/>
      <c r="C60" s="103"/>
      <c r="D60" s="103"/>
      <c r="H60" s="132" t="s">
        <v>80</v>
      </c>
    </row>
    <row r="61" spans="1:8" x14ac:dyDescent="0.25">
      <c r="H61" s="133" t="s">
        <v>81</v>
      </c>
    </row>
    <row r="62" spans="1:8" x14ac:dyDescent="0.25">
      <c r="H62" s="133" t="s">
        <v>82</v>
      </c>
    </row>
    <row r="63" spans="1:8" x14ac:dyDescent="0.25">
      <c r="H63" s="133" t="s">
        <v>83</v>
      </c>
    </row>
    <row r="64" spans="1:8" x14ac:dyDescent="0.25">
      <c r="H64" s="133" t="s">
        <v>84</v>
      </c>
    </row>
    <row r="65" spans="8:18" x14ac:dyDescent="0.25">
      <c r="H65" s="133" t="s">
        <v>85</v>
      </c>
    </row>
    <row r="66" spans="8:18" x14ac:dyDescent="0.25">
      <c r="H66" s="133" t="s">
        <v>86</v>
      </c>
      <c r="N66" s="129"/>
      <c r="O66" s="129"/>
      <c r="P66" s="129"/>
      <c r="Q66" s="129"/>
      <c r="R66" s="129"/>
    </row>
    <row r="67" spans="8:18" x14ac:dyDescent="0.25">
      <c r="H67" s="133" t="s">
        <v>87</v>
      </c>
      <c r="N67" s="129"/>
      <c r="O67" s="129"/>
      <c r="P67" s="129"/>
      <c r="Q67" s="129"/>
      <c r="R67" s="129"/>
    </row>
    <row r="68" spans="8:18" x14ac:dyDescent="0.25">
      <c r="H68" s="133" t="s">
        <v>88</v>
      </c>
      <c r="N68" s="129"/>
      <c r="O68" s="129"/>
      <c r="P68" s="129"/>
      <c r="Q68" s="129"/>
      <c r="R68" s="129"/>
    </row>
    <row r="69" spans="8:18" x14ac:dyDescent="0.25">
      <c r="H69" s="133" t="s">
        <v>89</v>
      </c>
      <c r="N69" s="129"/>
      <c r="O69" s="129"/>
      <c r="P69" s="129"/>
      <c r="Q69" s="129"/>
      <c r="R69" s="129"/>
    </row>
    <row r="70" spans="8:18" x14ac:dyDescent="0.25">
      <c r="H70" s="133" t="s">
        <v>90</v>
      </c>
      <c r="N70" s="129"/>
      <c r="O70" s="129"/>
      <c r="P70" s="129"/>
      <c r="Q70" s="129"/>
      <c r="R70" s="129"/>
    </row>
    <row r="71" spans="8:18" x14ac:dyDescent="0.25">
      <c r="H71" s="133" t="s">
        <v>91</v>
      </c>
      <c r="N71" s="129"/>
      <c r="O71" s="129"/>
      <c r="P71" s="129"/>
      <c r="Q71" s="129"/>
      <c r="R71" s="129"/>
    </row>
    <row r="72" spans="8:18" x14ac:dyDescent="0.25">
      <c r="H72" s="134" t="s">
        <v>92</v>
      </c>
      <c r="N72" s="129"/>
      <c r="O72" s="129"/>
      <c r="P72" s="129"/>
      <c r="Q72" s="129"/>
      <c r="R72" s="129"/>
    </row>
    <row r="73" spans="8:18" x14ac:dyDescent="0.25">
      <c r="H73" s="134" t="s">
        <v>93</v>
      </c>
      <c r="N73" s="129"/>
      <c r="O73" s="129"/>
      <c r="P73" s="129"/>
      <c r="Q73" s="129"/>
      <c r="R73" s="129"/>
    </row>
    <row r="74" spans="8:18" x14ac:dyDescent="0.25">
      <c r="H74" s="133" t="s">
        <v>94</v>
      </c>
      <c r="N74" s="129"/>
      <c r="O74" s="129"/>
      <c r="P74" s="129"/>
      <c r="Q74" s="129"/>
      <c r="R74" s="129"/>
    </row>
    <row r="75" spans="8:18" x14ac:dyDescent="0.25">
      <c r="H75" s="133" t="s">
        <v>95</v>
      </c>
      <c r="N75" s="129"/>
      <c r="O75" s="129"/>
      <c r="P75" s="129"/>
      <c r="Q75" s="129"/>
      <c r="R75" s="129"/>
    </row>
    <row r="76" spans="8:18" x14ac:dyDescent="0.25">
      <c r="H76" s="133" t="s">
        <v>96</v>
      </c>
      <c r="N76" s="129"/>
      <c r="O76" s="129"/>
      <c r="P76" s="129"/>
      <c r="Q76" s="129"/>
      <c r="R76" s="129"/>
    </row>
    <row r="77" spans="8:18" x14ac:dyDescent="0.25">
      <c r="H77" s="133" t="s">
        <v>97</v>
      </c>
      <c r="N77" s="129"/>
      <c r="O77" s="129"/>
      <c r="P77" s="129"/>
      <c r="Q77" s="129"/>
      <c r="R77" s="129"/>
    </row>
    <row r="78" spans="8:18" x14ac:dyDescent="0.25">
      <c r="H78" s="133" t="s">
        <v>98</v>
      </c>
      <c r="N78" s="129"/>
      <c r="O78" s="129"/>
      <c r="P78" s="129"/>
      <c r="Q78" s="129"/>
      <c r="R78" s="129"/>
    </row>
    <row r="79" spans="8:18" x14ac:dyDescent="0.25">
      <c r="H79" s="133" t="s">
        <v>99</v>
      </c>
      <c r="N79" s="129"/>
      <c r="O79" s="129"/>
      <c r="P79" s="129"/>
      <c r="Q79" s="129"/>
      <c r="R79" s="129"/>
    </row>
    <row r="80" spans="8:18" x14ac:dyDescent="0.25">
      <c r="H80" s="132" t="s">
        <v>100</v>
      </c>
      <c r="N80" s="129"/>
      <c r="O80" s="129"/>
      <c r="P80" s="129"/>
      <c r="Q80" s="129"/>
      <c r="R80" s="129"/>
    </row>
    <row r="81" spans="8:18" x14ac:dyDescent="0.25">
      <c r="H81" s="132" t="s">
        <v>101</v>
      </c>
      <c r="N81" s="129"/>
      <c r="O81" s="129"/>
      <c r="P81" s="129"/>
      <c r="Q81" s="129"/>
      <c r="R81" s="129"/>
    </row>
    <row r="82" spans="8:18" x14ac:dyDescent="0.25">
      <c r="H82" s="132" t="s">
        <v>102</v>
      </c>
      <c r="N82" s="129"/>
      <c r="O82" s="129"/>
      <c r="P82" s="129"/>
      <c r="Q82" s="129"/>
      <c r="R82" s="129"/>
    </row>
    <row r="83" spans="8:18" x14ac:dyDescent="0.25">
      <c r="H83" s="132" t="s">
        <v>103</v>
      </c>
      <c r="N83" s="129"/>
      <c r="O83" s="129"/>
      <c r="P83" s="129"/>
      <c r="Q83" s="129"/>
      <c r="R83" s="129"/>
    </row>
    <row r="84" spans="8:18" x14ac:dyDescent="0.25">
      <c r="H84" s="132" t="s">
        <v>104</v>
      </c>
      <c r="N84" s="129"/>
      <c r="O84" s="129"/>
      <c r="P84" s="129"/>
      <c r="Q84" s="129"/>
      <c r="R84" s="129"/>
    </row>
    <row r="85" spans="8:18" x14ac:dyDescent="0.25">
      <c r="H85" s="131" t="s">
        <v>40</v>
      </c>
      <c r="N85" s="129"/>
      <c r="O85" s="129"/>
      <c r="P85" s="129"/>
      <c r="Q85" s="129"/>
      <c r="R85" s="129"/>
    </row>
    <row r="86" spans="8:18" x14ac:dyDescent="0.25">
      <c r="H86" s="132" t="s">
        <v>105</v>
      </c>
      <c r="N86" s="129"/>
      <c r="O86" s="129"/>
      <c r="P86" s="129"/>
      <c r="Q86" s="129"/>
      <c r="R86" s="129"/>
    </row>
    <row r="87" spans="8:18" x14ac:dyDescent="0.25">
      <c r="H87" s="132" t="s">
        <v>106</v>
      </c>
      <c r="N87" s="129"/>
      <c r="O87" s="129"/>
      <c r="P87" s="129"/>
      <c r="Q87" s="129"/>
      <c r="R87" s="129"/>
    </row>
    <row r="88" spans="8:18" x14ac:dyDescent="0.25">
      <c r="H88" s="132" t="s">
        <v>107</v>
      </c>
      <c r="N88" s="129"/>
      <c r="O88" s="129"/>
      <c r="P88" s="129"/>
      <c r="Q88" s="129"/>
      <c r="R88" s="129"/>
    </row>
    <row r="89" spans="8:18" x14ac:dyDescent="0.25">
      <c r="H89" s="131" t="s">
        <v>42</v>
      </c>
      <c r="N89" s="129"/>
      <c r="O89" s="129"/>
      <c r="P89" s="129"/>
      <c r="Q89" s="129"/>
      <c r="R89" s="129"/>
    </row>
    <row r="90" spans="8:18" x14ac:dyDescent="0.25">
      <c r="H90" s="132" t="s">
        <v>108</v>
      </c>
      <c r="N90" s="129"/>
      <c r="O90" s="129"/>
      <c r="P90" s="129"/>
      <c r="Q90" s="129"/>
      <c r="R90" s="129"/>
    </row>
    <row r="91" spans="8:18" x14ac:dyDescent="0.25">
      <c r="H91" s="132" t="s">
        <v>109</v>
      </c>
      <c r="N91" s="129"/>
      <c r="O91" s="129"/>
      <c r="P91" s="129"/>
      <c r="Q91" s="129"/>
      <c r="R91" s="129"/>
    </row>
    <row r="92" spans="8:18" x14ac:dyDescent="0.25">
      <c r="H92" s="132" t="s">
        <v>110</v>
      </c>
      <c r="N92" s="129"/>
      <c r="O92" s="129"/>
      <c r="P92" s="129"/>
      <c r="Q92" s="129"/>
      <c r="R92" s="129"/>
    </row>
    <row r="93" spans="8:18" x14ac:dyDescent="0.25">
      <c r="H93" s="132" t="s">
        <v>111</v>
      </c>
      <c r="N93" s="129"/>
      <c r="O93" s="129"/>
      <c r="P93" s="129"/>
      <c r="Q93" s="129"/>
      <c r="R93" s="129"/>
    </row>
    <row r="94" spans="8:18" x14ac:dyDescent="0.25">
      <c r="H94" s="131" t="s">
        <v>45</v>
      </c>
      <c r="N94" s="129"/>
      <c r="O94" s="129"/>
      <c r="P94" s="129"/>
      <c r="Q94" s="129"/>
      <c r="R94" s="129"/>
    </row>
    <row r="95" spans="8:18" x14ac:dyDescent="0.25">
      <c r="H95" s="132" t="s">
        <v>112</v>
      </c>
      <c r="N95" s="129"/>
      <c r="O95" s="129"/>
      <c r="P95" s="129"/>
      <c r="Q95" s="129"/>
      <c r="R95" s="129"/>
    </row>
    <row r="96" spans="8:18" x14ac:dyDescent="0.25">
      <c r="H96" s="132" t="s">
        <v>113</v>
      </c>
      <c r="N96" s="129"/>
      <c r="O96" s="129"/>
      <c r="P96" s="129"/>
      <c r="Q96" s="129"/>
      <c r="R96" s="129"/>
    </row>
    <row r="97" spans="8:18" x14ac:dyDescent="0.25">
      <c r="H97" s="131" t="s">
        <v>47</v>
      </c>
      <c r="N97" s="129"/>
      <c r="O97" s="129"/>
      <c r="P97" s="129"/>
      <c r="Q97" s="129"/>
      <c r="R97" s="129"/>
    </row>
    <row r="98" spans="8:18" x14ac:dyDescent="0.25">
      <c r="H98" s="132" t="s">
        <v>114</v>
      </c>
      <c r="N98" s="129"/>
      <c r="O98" s="129"/>
      <c r="P98" s="129"/>
      <c r="Q98" s="129"/>
      <c r="R98" s="129"/>
    </row>
    <row r="99" spans="8:18" x14ac:dyDescent="0.25">
      <c r="H99" s="132" t="s">
        <v>115</v>
      </c>
      <c r="N99" s="129"/>
      <c r="O99" s="129"/>
      <c r="P99" s="129"/>
      <c r="Q99" s="129"/>
      <c r="R99" s="129"/>
    </row>
    <row r="100" spans="8:18" x14ac:dyDescent="0.25">
      <c r="H100" s="132" t="s">
        <v>116</v>
      </c>
      <c r="N100" s="129"/>
      <c r="O100" s="129"/>
      <c r="P100" s="129"/>
      <c r="Q100" s="129"/>
      <c r="R100" s="129"/>
    </row>
    <row r="101" spans="8:18" x14ac:dyDescent="0.25">
      <c r="H101" s="132" t="s">
        <v>117</v>
      </c>
      <c r="N101" s="129"/>
      <c r="O101" s="129"/>
      <c r="P101" s="129"/>
      <c r="Q101" s="129"/>
      <c r="R101" s="129"/>
    </row>
    <row r="102" spans="8:18" x14ac:dyDescent="0.25">
      <c r="H102" s="132" t="s">
        <v>118</v>
      </c>
      <c r="N102" s="129"/>
      <c r="O102" s="129"/>
      <c r="P102" s="129"/>
      <c r="Q102" s="129"/>
      <c r="R102" s="129"/>
    </row>
    <row r="103" spans="8:18" x14ac:dyDescent="0.25">
      <c r="H103" s="132" t="s">
        <v>119</v>
      </c>
      <c r="N103" s="129"/>
      <c r="O103" s="129"/>
      <c r="P103" s="129"/>
      <c r="Q103" s="129"/>
      <c r="R103" s="129"/>
    </row>
    <row r="104" spans="8:18" x14ac:dyDescent="0.25">
      <c r="H104" s="132" t="s">
        <v>120</v>
      </c>
      <c r="N104" s="129"/>
      <c r="O104" s="129"/>
      <c r="P104" s="129"/>
      <c r="Q104" s="129"/>
      <c r="R104" s="129"/>
    </row>
    <row r="105" spans="8:18" x14ac:dyDescent="0.25">
      <c r="H105" s="132" t="s">
        <v>121</v>
      </c>
      <c r="N105" s="129"/>
      <c r="O105" s="129"/>
      <c r="P105" s="129"/>
      <c r="Q105" s="129"/>
      <c r="R105" s="129"/>
    </row>
    <row r="106" spans="8:18" x14ac:dyDescent="0.25">
      <c r="H106" s="131" t="s">
        <v>49</v>
      </c>
      <c r="N106" s="129"/>
      <c r="O106" s="129"/>
      <c r="P106" s="129"/>
      <c r="Q106" s="129"/>
      <c r="R106" s="129"/>
    </row>
    <row r="107" spans="8:18" x14ac:dyDescent="0.25">
      <c r="H107" s="132" t="s">
        <v>122</v>
      </c>
      <c r="N107" s="129"/>
      <c r="O107" s="129"/>
      <c r="P107" s="129"/>
      <c r="Q107" s="129"/>
      <c r="R107" s="129"/>
    </row>
    <row r="108" spans="8:18" x14ac:dyDescent="0.25">
      <c r="H108" s="132" t="s">
        <v>123</v>
      </c>
      <c r="N108" s="129"/>
      <c r="O108" s="129"/>
      <c r="P108" s="129"/>
      <c r="Q108" s="129"/>
      <c r="R108" s="129"/>
    </row>
    <row r="109" spans="8:18" x14ac:dyDescent="0.25">
      <c r="H109" s="131" t="s">
        <v>50</v>
      </c>
      <c r="N109" s="129"/>
      <c r="O109" s="129"/>
      <c r="P109" s="129"/>
      <c r="Q109" s="129"/>
      <c r="R109" s="129"/>
    </row>
    <row r="110" spans="8:18" x14ac:dyDescent="0.25">
      <c r="H110" s="132" t="s">
        <v>124</v>
      </c>
      <c r="N110" s="129"/>
      <c r="O110" s="129"/>
      <c r="P110" s="129"/>
      <c r="Q110" s="129"/>
      <c r="R110" s="129"/>
    </row>
    <row r="111" spans="8:18" x14ac:dyDescent="0.25">
      <c r="H111" s="132" t="s">
        <v>125</v>
      </c>
      <c r="N111" s="129"/>
      <c r="O111" s="129"/>
      <c r="P111" s="129"/>
      <c r="Q111" s="129"/>
      <c r="R111" s="129"/>
    </row>
    <row r="112" spans="8:18" x14ac:dyDescent="0.25">
      <c r="H112" s="132" t="s">
        <v>126</v>
      </c>
      <c r="N112" s="129"/>
      <c r="O112" s="129"/>
      <c r="P112" s="129"/>
      <c r="Q112" s="129"/>
      <c r="R112" s="129"/>
    </row>
    <row r="113" spans="8:18" x14ac:dyDescent="0.25">
      <c r="H113" s="131" t="s">
        <v>51</v>
      </c>
      <c r="N113" s="129"/>
      <c r="O113" s="129"/>
      <c r="P113" s="129"/>
      <c r="Q113" s="129"/>
      <c r="R113" s="129"/>
    </row>
    <row r="114" spans="8:18" x14ac:dyDescent="0.25">
      <c r="H114" s="132" t="s">
        <v>127</v>
      </c>
      <c r="N114" s="129"/>
      <c r="O114" s="129"/>
      <c r="P114" s="129"/>
      <c r="Q114" s="129"/>
      <c r="R114" s="129"/>
    </row>
    <row r="115" spans="8:18" x14ac:dyDescent="0.25">
      <c r="H115" s="132" t="s">
        <v>128</v>
      </c>
      <c r="N115" s="129"/>
      <c r="O115" s="129"/>
      <c r="P115" s="129"/>
      <c r="Q115" s="129"/>
      <c r="R115" s="129"/>
    </row>
    <row r="116" spans="8:18" x14ac:dyDescent="0.25">
      <c r="H116" s="132" t="s">
        <v>129</v>
      </c>
      <c r="N116" s="129"/>
      <c r="O116" s="129"/>
      <c r="P116" s="129"/>
      <c r="Q116" s="129"/>
      <c r="R116" s="129"/>
    </row>
    <row r="117" spans="8:18" x14ac:dyDescent="0.25">
      <c r="H117" s="132" t="s">
        <v>130</v>
      </c>
      <c r="N117" s="129"/>
      <c r="O117" s="129"/>
      <c r="P117" s="129"/>
      <c r="Q117" s="129"/>
      <c r="R117" s="129"/>
    </row>
    <row r="118" spans="8:18" x14ac:dyDescent="0.25">
      <c r="H118" s="131" t="s">
        <v>52</v>
      </c>
      <c r="N118" s="129"/>
      <c r="O118" s="129"/>
      <c r="P118" s="129"/>
      <c r="Q118" s="129"/>
      <c r="R118" s="129"/>
    </row>
    <row r="119" spans="8:18" x14ac:dyDescent="0.25">
      <c r="H119" s="132" t="s">
        <v>52</v>
      </c>
      <c r="N119" s="129"/>
      <c r="O119" s="129"/>
      <c r="P119" s="129"/>
      <c r="Q119" s="129"/>
      <c r="R119" s="129"/>
    </row>
    <row r="120" spans="8:18" x14ac:dyDescent="0.25">
      <c r="H120" s="131" t="s">
        <v>53</v>
      </c>
      <c r="N120" s="129"/>
      <c r="O120" s="129"/>
      <c r="P120" s="129"/>
      <c r="Q120" s="129"/>
      <c r="R120" s="129"/>
    </row>
    <row r="121" spans="8:18" x14ac:dyDescent="0.25">
      <c r="H121" s="132" t="s">
        <v>131</v>
      </c>
      <c r="N121" s="129"/>
      <c r="O121" s="129"/>
      <c r="P121" s="129"/>
      <c r="Q121" s="129"/>
      <c r="R121" s="129"/>
    </row>
    <row r="122" spans="8:18" x14ac:dyDescent="0.25">
      <c r="H122" s="132" t="s">
        <v>132</v>
      </c>
      <c r="N122" s="129"/>
      <c r="O122" s="129"/>
      <c r="P122" s="129"/>
      <c r="Q122" s="129"/>
      <c r="R122" s="129"/>
    </row>
    <row r="123" spans="8:18" x14ac:dyDescent="0.25">
      <c r="H123" s="131" t="s">
        <v>54</v>
      </c>
      <c r="N123" s="129"/>
      <c r="O123" s="129"/>
      <c r="P123" s="129"/>
      <c r="Q123" s="129"/>
      <c r="R123" s="129"/>
    </row>
    <row r="124" spans="8:18" x14ac:dyDescent="0.25">
      <c r="H124" s="132" t="s">
        <v>133</v>
      </c>
      <c r="N124" s="129"/>
      <c r="O124" s="129"/>
      <c r="P124" s="129"/>
      <c r="Q124" s="129"/>
      <c r="R124" s="129"/>
    </row>
    <row r="125" spans="8:18" x14ac:dyDescent="0.25">
      <c r="H125" s="132" t="s">
        <v>134</v>
      </c>
      <c r="N125" s="129"/>
      <c r="O125" s="129"/>
      <c r="P125" s="129"/>
      <c r="Q125" s="129"/>
      <c r="R125" s="129"/>
    </row>
    <row r="126" spans="8:18" x14ac:dyDescent="0.25">
      <c r="H126" s="132" t="s">
        <v>135</v>
      </c>
      <c r="N126" s="129"/>
      <c r="O126" s="129"/>
      <c r="P126" s="129"/>
      <c r="Q126" s="129"/>
      <c r="R126" s="129"/>
    </row>
    <row r="127" spans="8:18" x14ac:dyDescent="0.25">
      <c r="H127" s="131" t="s">
        <v>55</v>
      </c>
      <c r="N127" s="129"/>
      <c r="O127" s="129"/>
      <c r="P127" s="129"/>
      <c r="Q127" s="129"/>
      <c r="R127" s="129"/>
    </row>
    <row r="128" spans="8:18" x14ac:dyDescent="0.25">
      <c r="H128" s="132" t="s">
        <v>136</v>
      </c>
      <c r="N128" s="129"/>
      <c r="O128" s="129"/>
      <c r="P128" s="129"/>
      <c r="Q128" s="129"/>
      <c r="R128" s="129"/>
    </row>
    <row r="129" spans="8:18" x14ac:dyDescent="0.25">
      <c r="H129" s="132" t="s">
        <v>137</v>
      </c>
      <c r="N129" s="129"/>
      <c r="O129" s="129"/>
      <c r="P129" s="129"/>
      <c r="Q129" s="129"/>
      <c r="R129" s="129"/>
    </row>
    <row r="130" spans="8:18" x14ac:dyDescent="0.25">
      <c r="H130" s="132" t="s">
        <v>138</v>
      </c>
      <c r="N130" s="129"/>
      <c r="O130" s="129"/>
      <c r="P130" s="129"/>
      <c r="Q130" s="129"/>
      <c r="R130" s="129"/>
    </row>
    <row r="131" spans="8:18" x14ac:dyDescent="0.25">
      <c r="H131" s="131" t="s">
        <v>56</v>
      </c>
      <c r="N131" s="129"/>
      <c r="O131" s="129"/>
      <c r="P131" s="129"/>
      <c r="Q131" s="129"/>
      <c r="R131" s="129"/>
    </row>
    <row r="132" spans="8:18" x14ac:dyDescent="0.25">
      <c r="H132" s="132" t="s">
        <v>139</v>
      </c>
      <c r="N132" s="129"/>
      <c r="O132" s="129"/>
      <c r="P132" s="129"/>
      <c r="Q132" s="129"/>
      <c r="R132" s="129"/>
    </row>
    <row r="133" spans="8:18" x14ac:dyDescent="0.25">
      <c r="H133" s="132" t="s">
        <v>140</v>
      </c>
      <c r="N133" s="129"/>
      <c r="O133" s="129"/>
      <c r="P133" s="129"/>
      <c r="Q133" s="129"/>
      <c r="R133" s="129"/>
    </row>
    <row r="134" spans="8:18" x14ac:dyDescent="0.25">
      <c r="H134" s="132" t="s">
        <v>141</v>
      </c>
      <c r="N134" s="129"/>
      <c r="O134" s="129"/>
      <c r="P134" s="129"/>
      <c r="Q134" s="129"/>
      <c r="R134" s="129"/>
    </row>
    <row r="135" spans="8:18" x14ac:dyDescent="0.25">
      <c r="H135" s="131" t="s">
        <v>57</v>
      </c>
      <c r="N135" s="129"/>
      <c r="O135" s="129"/>
      <c r="P135" s="129"/>
      <c r="Q135" s="129"/>
      <c r="R135" s="129"/>
    </row>
    <row r="136" spans="8:18" x14ac:dyDescent="0.25">
      <c r="H136" s="132" t="s">
        <v>57</v>
      </c>
      <c r="N136" s="129"/>
      <c r="O136" s="129"/>
      <c r="P136" s="129"/>
      <c r="Q136" s="129"/>
      <c r="R136" s="129"/>
    </row>
    <row r="137" spans="8:18" x14ac:dyDescent="0.25">
      <c r="H137" s="131" t="s">
        <v>58</v>
      </c>
      <c r="N137" s="129"/>
      <c r="O137" s="129"/>
      <c r="P137" s="129"/>
      <c r="Q137" s="129"/>
      <c r="R137" s="129"/>
    </row>
    <row r="138" spans="8:18" x14ac:dyDescent="0.25">
      <c r="H138" s="132" t="s">
        <v>142</v>
      </c>
      <c r="N138" s="129"/>
      <c r="O138" s="129"/>
      <c r="P138" s="129"/>
      <c r="Q138" s="129"/>
      <c r="R138" s="129"/>
    </row>
    <row r="139" spans="8:18" x14ac:dyDescent="0.25">
      <c r="H139" s="132" t="s">
        <v>143</v>
      </c>
      <c r="N139" s="129"/>
      <c r="O139" s="129"/>
      <c r="P139" s="129"/>
      <c r="Q139" s="129"/>
      <c r="R139" s="129"/>
    </row>
    <row r="140" spans="8:18" x14ac:dyDescent="0.25">
      <c r="H140" s="131" t="s">
        <v>59</v>
      </c>
      <c r="N140" s="129"/>
      <c r="O140" s="129"/>
      <c r="P140" s="129"/>
      <c r="Q140" s="129"/>
      <c r="R140" s="129"/>
    </row>
    <row r="141" spans="8:18" x14ac:dyDescent="0.25">
      <c r="H141" s="132" t="s">
        <v>144</v>
      </c>
      <c r="N141" s="129"/>
      <c r="O141" s="129"/>
      <c r="P141" s="129"/>
      <c r="Q141" s="129"/>
      <c r="R141" s="129"/>
    </row>
    <row r="142" spans="8:18" x14ac:dyDescent="0.25">
      <c r="H142" s="132" t="s">
        <v>145</v>
      </c>
      <c r="N142" s="129"/>
      <c r="O142" s="129"/>
      <c r="P142" s="129"/>
      <c r="Q142" s="129"/>
      <c r="R142" s="129"/>
    </row>
    <row r="143" spans="8:18" x14ac:dyDescent="0.25">
      <c r="H143" s="132" t="s">
        <v>146</v>
      </c>
      <c r="N143" s="129"/>
      <c r="O143" s="129"/>
      <c r="P143" s="129"/>
      <c r="Q143" s="129"/>
      <c r="R143" s="129"/>
    </row>
    <row r="144" spans="8:18" x14ac:dyDescent="0.25">
      <c r="H144" s="132" t="s">
        <v>147</v>
      </c>
      <c r="N144" s="129"/>
      <c r="O144" s="129"/>
      <c r="P144" s="129"/>
      <c r="Q144" s="129"/>
      <c r="R144" s="129"/>
    </row>
    <row r="145" spans="8:18" x14ac:dyDescent="0.25">
      <c r="H145" s="132" t="s">
        <v>148</v>
      </c>
      <c r="N145" s="129"/>
      <c r="O145" s="129"/>
      <c r="P145" s="129"/>
      <c r="Q145" s="129"/>
      <c r="R145" s="129"/>
    </row>
    <row r="146" spans="8:18" x14ac:dyDescent="0.25">
      <c r="H146" s="131" t="s">
        <v>60</v>
      </c>
      <c r="N146" s="129"/>
      <c r="O146" s="129"/>
      <c r="P146" s="129"/>
      <c r="Q146" s="129"/>
      <c r="R146" s="129"/>
    </row>
    <row r="147" spans="8:18" x14ac:dyDescent="0.25">
      <c r="H147" s="132" t="s">
        <v>149</v>
      </c>
      <c r="N147" s="129"/>
      <c r="O147" s="129"/>
      <c r="P147" s="129"/>
      <c r="Q147" s="129"/>
      <c r="R147" s="129"/>
    </row>
    <row r="148" spans="8:18" x14ac:dyDescent="0.25">
      <c r="N148" s="129"/>
      <c r="O148" s="129"/>
      <c r="P148" s="129"/>
      <c r="Q148" s="129"/>
      <c r="R148" s="129"/>
    </row>
    <row r="149" spans="8:18" x14ac:dyDescent="0.25">
      <c r="N149" s="129"/>
      <c r="O149" s="129"/>
      <c r="P149" s="129"/>
      <c r="Q149" s="129"/>
      <c r="R149" s="129"/>
    </row>
    <row r="150" spans="8:18" x14ac:dyDescent="0.25">
      <c r="N150" s="129"/>
      <c r="O150" s="129"/>
      <c r="P150" s="129"/>
      <c r="Q150" s="129"/>
      <c r="R150" s="129"/>
    </row>
    <row r="151" spans="8:18" x14ac:dyDescent="0.25">
      <c r="N151" s="129"/>
      <c r="O151" s="129"/>
      <c r="P151" s="129"/>
      <c r="Q151" s="129"/>
      <c r="R151" s="129"/>
    </row>
    <row r="152" spans="8:18" x14ac:dyDescent="0.25">
      <c r="N152" s="129"/>
      <c r="O152" s="129"/>
      <c r="P152" s="129"/>
      <c r="Q152" s="129"/>
      <c r="R152" s="129"/>
    </row>
    <row r="153" spans="8:18" x14ac:dyDescent="0.25">
      <c r="N153" s="129"/>
      <c r="O153" s="129"/>
      <c r="P153" s="129"/>
      <c r="Q153" s="129"/>
      <c r="R153" s="129"/>
    </row>
    <row r="154" spans="8:18" x14ac:dyDescent="0.25">
      <c r="N154" s="129"/>
      <c r="O154" s="129"/>
      <c r="P154" s="129"/>
      <c r="Q154" s="129"/>
      <c r="R154" s="129"/>
    </row>
    <row r="155" spans="8:18" x14ac:dyDescent="0.25">
      <c r="N155" s="129"/>
      <c r="O155" s="129"/>
      <c r="P155" s="129"/>
      <c r="Q155" s="129"/>
      <c r="R155" s="129"/>
    </row>
    <row r="156" spans="8:18" x14ac:dyDescent="0.25">
      <c r="N156" s="129"/>
      <c r="O156" s="129"/>
      <c r="P156" s="129"/>
      <c r="Q156" s="129"/>
      <c r="R156" s="129"/>
    </row>
    <row r="157" spans="8:18" x14ac:dyDescent="0.25">
      <c r="N157" s="129"/>
      <c r="O157" s="129"/>
      <c r="P157" s="129"/>
      <c r="Q157" s="129"/>
      <c r="R157" s="129"/>
    </row>
    <row r="158" spans="8:18" x14ac:dyDescent="0.25">
      <c r="N158" s="129"/>
      <c r="O158" s="129"/>
      <c r="P158" s="129"/>
      <c r="Q158" s="129"/>
      <c r="R158" s="129"/>
    </row>
    <row r="159" spans="8:18" x14ac:dyDescent="0.25">
      <c r="N159" s="129"/>
      <c r="O159" s="129"/>
      <c r="P159" s="129"/>
      <c r="Q159" s="129"/>
      <c r="R159" s="129"/>
    </row>
    <row r="160" spans="8:18" x14ac:dyDescent="0.25">
      <c r="N160" s="129"/>
      <c r="O160" s="129"/>
      <c r="P160" s="129"/>
      <c r="Q160" s="129"/>
      <c r="R160" s="129"/>
    </row>
    <row r="161" spans="14:18" x14ac:dyDescent="0.25">
      <c r="N161" s="129"/>
      <c r="O161" s="129"/>
      <c r="P161" s="129"/>
      <c r="Q161" s="129"/>
      <c r="R161" s="129"/>
    </row>
    <row r="162" spans="14:18" x14ac:dyDescent="0.25">
      <c r="N162" s="129"/>
      <c r="O162" s="129"/>
      <c r="P162" s="129"/>
      <c r="Q162" s="129"/>
      <c r="R162" s="129"/>
    </row>
    <row r="163" spans="14:18" x14ac:dyDescent="0.25">
      <c r="N163" s="129"/>
      <c r="O163" s="129"/>
      <c r="P163" s="129"/>
      <c r="Q163" s="129"/>
      <c r="R163" s="129"/>
    </row>
    <row r="164" spans="14:18" x14ac:dyDescent="0.25">
      <c r="N164" s="129"/>
      <c r="O164" s="129"/>
      <c r="P164" s="129"/>
      <c r="Q164" s="129"/>
      <c r="R164" s="129"/>
    </row>
    <row r="165" spans="14:18" x14ac:dyDescent="0.25">
      <c r="N165" s="129"/>
      <c r="O165" s="129"/>
      <c r="P165" s="129"/>
      <c r="Q165" s="129"/>
      <c r="R165" s="129"/>
    </row>
    <row r="166" spans="14:18" x14ac:dyDescent="0.25">
      <c r="N166" s="129"/>
      <c r="O166" s="129"/>
      <c r="P166" s="129"/>
      <c r="Q166" s="129"/>
      <c r="R166" s="129"/>
    </row>
    <row r="167" spans="14:18" x14ac:dyDescent="0.25">
      <c r="N167" s="129"/>
      <c r="O167" s="129"/>
      <c r="P167" s="129"/>
      <c r="Q167" s="129"/>
      <c r="R167" s="129"/>
    </row>
    <row r="168" spans="14:18" x14ac:dyDescent="0.25">
      <c r="N168" s="129"/>
      <c r="O168" s="129"/>
      <c r="P168" s="129"/>
      <c r="Q168" s="129"/>
      <c r="R168" s="129"/>
    </row>
    <row r="169" spans="14:18" x14ac:dyDescent="0.25">
      <c r="N169" s="129"/>
      <c r="O169" s="129"/>
      <c r="P169" s="129"/>
      <c r="Q169" s="129"/>
      <c r="R169" s="129"/>
    </row>
    <row r="170" spans="14:18" x14ac:dyDescent="0.25">
      <c r="N170" s="129"/>
      <c r="O170" s="129"/>
      <c r="P170" s="129"/>
      <c r="Q170" s="129"/>
      <c r="R170" s="129"/>
    </row>
    <row r="171" spans="14:18" x14ac:dyDescent="0.25">
      <c r="N171" s="129"/>
      <c r="O171" s="129"/>
      <c r="P171" s="129"/>
      <c r="Q171" s="129"/>
      <c r="R171" s="129"/>
    </row>
    <row r="172" spans="14:18" x14ac:dyDescent="0.25">
      <c r="N172" s="129"/>
      <c r="O172" s="129"/>
      <c r="P172" s="129"/>
      <c r="Q172" s="129"/>
      <c r="R172" s="129"/>
    </row>
    <row r="173" spans="14:18" x14ac:dyDescent="0.25">
      <c r="N173" s="129"/>
      <c r="O173" s="129"/>
      <c r="P173" s="129"/>
      <c r="Q173" s="129"/>
      <c r="R173" s="129"/>
    </row>
    <row r="174" spans="14:18" x14ac:dyDescent="0.25">
      <c r="N174" s="129"/>
      <c r="O174" s="129"/>
      <c r="P174" s="129"/>
      <c r="Q174" s="129"/>
      <c r="R174" s="129"/>
    </row>
    <row r="175" spans="14:18" x14ac:dyDescent="0.25">
      <c r="N175" s="129"/>
      <c r="O175" s="129"/>
      <c r="P175" s="129"/>
      <c r="Q175" s="129"/>
      <c r="R175" s="129"/>
    </row>
    <row r="176" spans="14:18" x14ac:dyDescent="0.25">
      <c r="N176" s="129"/>
      <c r="O176" s="129"/>
      <c r="P176" s="129"/>
      <c r="Q176" s="129"/>
      <c r="R176" s="129"/>
    </row>
    <row r="177" spans="14:18" x14ac:dyDescent="0.25">
      <c r="N177" s="129"/>
      <c r="O177" s="129"/>
      <c r="P177" s="129"/>
      <c r="Q177" s="129"/>
      <c r="R177" s="129"/>
    </row>
    <row r="178" spans="14:18" x14ac:dyDescent="0.25">
      <c r="N178" s="129"/>
      <c r="O178" s="129"/>
      <c r="P178" s="129"/>
      <c r="Q178" s="129"/>
      <c r="R178" s="129"/>
    </row>
    <row r="182" spans="14:18" ht="12.65" customHeight="1" x14ac:dyDescent="0.25">
      <c r="P182" s="129"/>
    </row>
    <row r="183" spans="14:18" x14ac:dyDescent="0.25">
      <c r="P183" s="129"/>
    </row>
  </sheetData>
  <sheetProtection algorithmName="SHA-512" hashValue="LWBaW/KM7eOw0XAwbBs2lPRetuIaSwOF/uPFJfMsF2YP9BiZ/Sj/PFGBkkxHhvhRQCqveLWWqUtG9kWPydJWwQ==" saltValue="2frk6W66y/LqNFpGrN2xmw==" spinCount="100000" sheet="1" objects="1"/>
  <protectedRanges>
    <protectedRange sqref="B4:C9 B10 B18:B22 B11:C17" name="区域1"/>
  </protectedRanges>
  <mergeCells count="20">
    <mergeCell ref="B17:C17"/>
    <mergeCell ref="B23:C23"/>
    <mergeCell ref="B24:C24"/>
    <mergeCell ref="A25:D25"/>
    <mergeCell ref="D23:D24"/>
    <mergeCell ref="B12:C12"/>
    <mergeCell ref="B13:C13"/>
    <mergeCell ref="B14:C14"/>
    <mergeCell ref="B15:C15"/>
    <mergeCell ref="B16:C16"/>
    <mergeCell ref="B6:C6"/>
    <mergeCell ref="B7:C7"/>
    <mergeCell ref="B8:C8"/>
    <mergeCell ref="B9:C9"/>
    <mergeCell ref="B11:C11"/>
    <mergeCell ref="A1:D1"/>
    <mergeCell ref="B2:C2"/>
    <mergeCell ref="B3:C3"/>
    <mergeCell ref="B4:C4"/>
    <mergeCell ref="B5:C5"/>
  </mergeCells>
  <phoneticPr fontId="41" type="noConversion"/>
  <dataValidations count="8">
    <dataValidation type="list" allowBlank="1" showInputMessage="1" showErrorMessage="1" sqref="B16:C16" xr:uid="{00000000-0002-0000-0100-000000000000}">
      <formula1>$H$18:$H$36</formula1>
    </dataValidation>
    <dataValidation type="list" allowBlank="1" showInputMessage="1" showErrorMessage="1" sqref="B3:C3" xr:uid="{00000000-0002-0000-0100-000001000000}">
      <formula1>$H$11:$H$14</formula1>
    </dataValidation>
    <dataValidation type="textLength" allowBlank="1" showInputMessage="1" showErrorMessage="1" errorTitle="错误" error="统一社会信用代码应为18位!" sqref="B14:C14" xr:uid="{00000000-0002-0000-0100-000002000000}">
      <formula1>18</formula1>
      <formula2>18</formula2>
    </dataValidation>
    <dataValidation type="list" allowBlank="1" showInputMessage="1" showErrorMessage="1" sqref="B11:C11" xr:uid="{00000000-0002-0000-0100-000003000000}">
      <formula1>"北京,天津,河北,山西,内蒙古,辽宁,吉林,黑龙江,上海,江苏,浙江,安徽,福建,江西,山东,河南,湖北,湖南,广东,广西,海南,重庆,四川,贵州,云南,西藏,陕西,甘肃,青海,宁夏,新疆,台湾,香港,澳门"</formula1>
    </dataValidation>
    <dataValidation type="list" allowBlank="1" showInputMessage="1" showErrorMessage="1" sqref="B17:C17" xr:uid="{00000000-0002-0000-0100-000004000000}">
      <formula1>INDIRECT($B16)</formula1>
    </dataValidation>
    <dataValidation type="list" allowBlank="1" showInputMessage="1" showErrorMessage="1" sqref="B9:C9" xr:uid="{00000000-0002-0000-0100-000005000000}">
      <formula1>"a.大专及以下,b.本科,c.硕士,d.博士"</formula1>
    </dataValidation>
    <dataValidation type="textLength" operator="lessThanOrEqual" allowBlank="1" showInputMessage="1" showErrorMessage="1" error="请输入100个字以内" sqref="B15:C15" xr:uid="{00000000-0002-0000-0100-000006000000}">
      <formula1>100</formula1>
    </dataValidation>
    <dataValidation type="date" allowBlank="1" showInputMessage="1" showErrorMessage="1" promptTitle="请注意：" prompt="日期前后无空格" sqref="B7:C7" xr:uid="{00000000-0002-0000-0100-000007000000}">
      <formula1>1</formula1>
      <formula2>73050</formula2>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2"/>
  <sheetViews>
    <sheetView showGridLines="0" topLeftCell="A20" workbookViewId="0">
      <selection activeCell="E34" sqref="E34"/>
    </sheetView>
  </sheetViews>
  <sheetFormatPr defaultColWidth="8.7265625" defaultRowHeight="14" x14ac:dyDescent="0.25"/>
  <cols>
    <col min="1" max="1" width="2.36328125" style="100" customWidth="1"/>
    <col min="2" max="2" width="9" style="100"/>
    <col min="3" max="3" width="11" style="100" customWidth="1"/>
    <col min="4" max="4" width="13.7265625" style="101" customWidth="1"/>
    <col min="5" max="5" width="37.26953125" style="102" customWidth="1"/>
    <col min="6" max="6" width="32.453125" style="100" customWidth="1"/>
    <col min="7" max="16384" width="8.7265625" style="103"/>
  </cols>
  <sheetData>
    <row r="1" spans="2:6" ht="17.5" x14ac:dyDescent="0.25">
      <c r="B1" s="165" t="s">
        <v>150</v>
      </c>
      <c r="C1" s="166"/>
      <c r="D1" s="166"/>
      <c r="E1" s="166"/>
      <c r="F1" s="166"/>
    </row>
    <row r="2" spans="2:6" x14ac:dyDescent="0.25">
      <c r="B2" s="104"/>
      <c r="C2" s="105" t="s">
        <v>151</v>
      </c>
      <c r="D2" s="106" t="s">
        <v>152</v>
      </c>
      <c r="E2" s="110" t="s">
        <v>153</v>
      </c>
      <c r="F2" s="111" t="s">
        <v>154</v>
      </c>
    </row>
    <row r="3" spans="2:6" x14ac:dyDescent="0.25">
      <c r="B3" s="167" t="s">
        <v>155</v>
      </c>
      <c r="C3" s="171" t="s">
        <v>156</v>
      </c>
      <c r="D3" s="174" t="s">
        <v>157</v>
      </c>
      <c r="E3" s="112" t="s">
        <v>158</v>
      </c>
      <c r="F3" s="113"/>
    </row>
    <row r="4" spans="2:6" x14ac:dyDescent="0.25">
      <c r="B4" s="168"/>
      <c r="C4" s="172"/>
      <c r="D4" s="174"/>
      <c r="E4" s="112" t="s">
        <v>159</v>
      </c>
      <c r="F4" s="113"/>
    </row>
    <row r="5" spans="2:6" x14ac:dyDescent="0.25">
      <c r="B5" s="168"/>
      <c r="C5" s="172"/>
      <c r="D5" s="171" t="s">
        <v>160</v>
      </c>
      <c r="E5" s="112" t="s">
        <v>161</v>
      </c>
      <c r="F5" s="113"/>
    </row>
    <row r="6" spans="2:6" x14ac:dyDescent="0.25">
      <c r="B6" s="168"/>
      <c r="C6" s="172"/>
      <c r="D6" s="172"/>
      <c r="E6" s="112" t="s">
        <v>162</v>
      </c>
      <c r="F6" s="113"/>
    </row>
    <row r="7" spans="2:6" x14ac:dyDescent="0.25">
      <c r="B7" s="169"/>
      <c r="C7" s="173"/>
      <c r="D7" s="173"/>
      <c r="E7" s="112" t="s">
        <v>163</v>
      </c>
      <c r="F7" s="113"/>
    </row>
    <row r="8" spans="2:6" x14ac:dyDescent="0.25">
      <c r="B8" s="168" t="s">
        <v>164</v>
      </c>
      <c r="C8" s="172" t="s">
        <v>165</v>
      </c>
      <c r="D8" s="172" t="s">
        <v>166</v>
      </c>
      <c r="E8" s="112" t="s">
        <v>167</v>
      </c>
      <c r="F8" s="113"/>
    </row>
    <row r="9" spans="2:6" x14ac:dyDescent="0.25">
      <c r="B9" s="168"/>
      <c r="C9" s="172"/>
      <c r="D9" s="172"/>
      <c r="E9" s="112" t="s">
        <v>168</v>
      </c>
      <c r="F9" s="113"/>
    </row>
    <row r="10" spans="2:6" x14ac:dyDescent="0.25">
      <c r="B10" s="168"/>
      <c r="C10" s="172"/>
      <c r="D10" s="173"/>
      <c r="E10" s="112" t="s">
        <v>169</v>
      </c>
      <c r="F10" s="113"/>
    </row>
    <row r="11" spans="2:6" x14ac:dyDescent="0.25">
      <c r="B11" s="168"/>
      <c r="C11" s="172"/>
      <c r="D11" s="171" t="s">
        <v>170</v>
      </c>
      <c r="E11" s="112" t="s">
        <v>171</v>
      </c>
      <c r="F11" s="113"/>
    </row>
    <row r="12" spans="2:6" x14ac:dyDescent="0.25">
      <c r="B12" s="168"/>
      <c r="C12" s="172"/>
      <c r="D12" s="172"/>
      <c r="E12" s="112" t="s">
        <v>172</v>
      </c>
      <c r="F12" s="113"/>
    </row>
    <row r="13" spans="2:6" x14ac:dyDescent="0.25">
      <c r="B13" s="168"/>
      <c r="C13" s="172"/>
      <c r="D13" s="173"/>
      <c r="E13" s="112" t="s">
        <v>173</v>
      </c>
      <c r="F13" s="114"/>
    </row>
    <row r="14" spans="2:6" x14ac:dyDescent="0.25">
      <c r="B14" s="168"/>
      <c r="C14" s="172"/>
      <c r="D14" s="171" t="s">
        <v>174</v>
      </c>
      <c r="E14" s="112" t="s">
        <v>175</v>
      </c>
      <c r="F14" s="113"/>
    </row>
    <row r="15" spans="2:6" x14ac:dyDescent="0.25">
      <c r="B15" s="168"/>
      <c r="C15" s="172"/>
      <c r="D15" s="173"/>
      <c r="E15" s="112" t="s">
        <v>176</v>
      </c>
      <c r="F15" s="113"/>
    </row>
    <row r="16" spans="2:6" x14ac:dyDescent="0.25">
      <c r="B16" s="167" t="s">
        <v>177</v>
      </c>
      <c r="C16" s="171" t="s">
        <v>178</v>
      </c>
      <c r="D16" s="171" t="s">
        <v>179</v>
      </c>
      <c r="E16" s="112" t="s">
        <v>180</v>
      </c>
      <c r="F16" s="113"/>
    </row>
    <row r="17" spans="2:6" x14ac:dyDescent="0.25">
      <c r="B17" s="168"/>
      <c r="C17" s="172"/>
      <c r="D17" s="172"/>
      <c r="E17" s="112" t="s">
        <v>181</v>
      </c>
      <c r="F17" s="113"/>
    </row>
    <row r="18" spans="2:6" x14ac:dyDescent="0.25">
      <c r="B18" s="168"/>
      <c r="C18" s="172"/>
      <c r="D18" s="173"/>
      <c r="E18" s="112" t="s">
        <v>182</v>
      </c>
      <c r="F18" s="113"/>
    </row>
    <row r="19" spans="2:6" ht="28" customHeight="1" x14ac:dyDescent="0.25">
      <c r="B19" s="168"/>
      <c r="C19" s="172"/>
      <c r="D19" s="171" t="s">
        <v>178</v>
      </c>
      <c r="E19" s="112" t="s">
        <v>183</v>
      </c>
      <c r="F19" s="113"/>
    </row>
    <row r="20" spans="2:6" x14ac:dyDescent="0.25">
      <c r="B20" s="168"/>
      <c r="C20" s="172"/>
      <c r="D20" s="172"/>
      <c r="E20" s="112" t="s">
        <v>184</v>
      </c>
      <c r="F20" s="113"/>
    </row>
    <row r="21" spans="2:6" x14ac:dyDescent="0.25">
      <c r="B21" s="168"/>
      <c r="C21" s="172"/>
      <c r="D21" s="173"/>
      <c r="E21" s="112" t="s">
        <v>185</v>
      </c>
      <c r="F21" s="113"/>
    </row>
    <row r="22" spans="2:6" ht="28" x14ac:dyDescent="0.25">
      <c r="B22" s="170" t="s">
        <v>186</v>
      </c>
      <c r="C22" s="174" t="s">
        <v>187</v>
      </c>
      <c r="D22" s="171" t="s">
        <v>188</v>
      </c>
      <c r="E22" s="112" t="s">
        <v>189</v>
      </c>
      <c r="F22" s="113"/>
    </row>
    <row r="23" spans="2:6" x14ac:dyDescent="0.25">
      <c r="B23" s="170"/>
      <c r="C23" s="174"/>
      <c r="D23" s="172"/>
      <c r="E23" s="112" t="s">
        <v>190</v>
      </c>
      <c r="F23" s="113"/>
    </row>
    <row r="24" spans="2:6" x14ac:dyDescent="0.25">
      <c r="B24" s="170"/>
      <c r="C24" s="174"/>
      <c r="D24" s="172"/>
      <c r="E24" s="112" t="s">
        <v>191</v>
      </c>
      <c r="F24" s="113"/>
    </row>
    <row r="25" spans="2:6" x14ac:dyDescent="0.25">
      <c r="B25" s="170"/>
      <c r="C25" s="174"/>
      <c r="D25" s="173"/>
      <c r="E25" s="112" t="s">
        <v>192</v>
      </c>
      <c r="F25" s="113"/>
    </row>
    <row r="26" spans="2:6" x14ac:dyDescent="0.25">
      <c r="B26" s="170"/>
      <c r="C26" s="174"/>
      <c r="D26" s="171" t="s">
        <v>193</v>
      </c>
      <c r="E26" s="112" t="s">
        <v>194</v>
      </c>
      <c r="F26" s="113"/>
    </row>
    <row r="27" spans="2:6" ht="28" x14ac:dyDescent="0.25">
      <c r="B27" s="170"/>
      <c r="C27" s="174"/>
      <c r="D27" s="173"/>
      <c r="E27" s="112" t="s">
        <v>195</v>
      </c>
      <c r="F27" s="113"/>
    </row>
    <row r="28" spans="2:6" ht="28" x14ac:dyDescent="0.25">
      <c r="B28" s="167" t="s">
        <v>196</v>
      </c>
      <c r="C28" s="171" t="s">
        <v>197</v>
      </c>
      <c r="D28" s="171" t="s">
        <v>198</v>
      </c>
      <c r="E28" s="112" t="s">
        <v>199</v>
      </c>
      <c r="F28" s="113"/>
    </row>
    <row r="29" spans="2:6" x14ac:dyDescent="0.25">
      <c r="B29" s="168"/>
      <c r="C29" s="172"/>
      <c r="D29" s="172"/>
      <c r="E29" s="112" t="s">
        <v>200</v>
      </c>
      <c r="F29" s="113"/>
    </row>
    <row r="30" spans="2:6" x14ac:dyDescent="0.25">
      <c r="B30" s="168"/>
      <c r="C30" s="172"/>
      <c r="D30" s="172"/>
      <c r="E30" s="112" t="s">
        <v>201</v>
      </c>
      <c r="F30" s="113"/>
    </row>
    <row r="31" spans="2:6" x14ac:dyDescent="0.25">
      <c r="B31" s="168"/>
      <c r="C31" s="172"/>
      <c r="D31" s="173"/>
      <c r="E31" s="112" t="s">
        <v>202</v>
      </c>
      <c r="F31" s="113"/>
    </row>
    <row r="32" spans="2:6" x14ac:dyDescent="0.25">
      <c r="B32" s="168"/>
      <c r="C32" s="172"/>
      <c r="D32" s="171" t="s">
        <v>203</v>
      </c>
      <c r="E32" s="112" t="s">
        <v>204</v>
      </c>
      <c r="F32" s="113"/>
    </row>
    <row r="33" spans="1:7" x14ac:dyDescent="0.25">
      <c r="B33" s="168"/>
      <c r="C33" s="172"/>
      <c r="D33" s="172"/>
      <c r="E33" s="112" t="s">
        <v>205</v>
      </c>
      <c r="F33" s="113"/>
    </row>
    <row r="34" spans="1:7" x14ac:dyDescent="0.25">
      <c r="B34" s="169"/>
      <c r="C34" s="173"/>
      <c r="D34" s="173"/>
      <c r="E34" s="112" t="s">
        <v>206</v>
      </c>
      <c r="F34" s="113"/>
    </row>
    <row r="35" spans="1:7" hidden="1" x14ac:dyDescent="0.25">
      <c r="B35" s="170"/>
      <c r="C35" s="171" t="s">
        <v>207</v>
      </c>
      <c r="D35" s="174" t="s">
        <v>208</v>
      </c>
      <c r="E35" s="115" t="s">
        <v>209</v>
      </c>
      <c r="F35" s="113"/>
      <c r="G35" s="116"/>
    </row>
    <row r="36" spans="1:7" hidden="1" x14ac:dyDescent="0.25">
      <c r="B36" s="170"/>
      <c r="C36" s="172"/>
      <c r="D36" s="174"/>
      <c r="E36" s="115" t="s">
        <v>210</v>
      </c>
      <c r="F36" s="113"/>
      <c r="G36" s="116"/>
    </row>
    <row r="37" spans="1:7" hidden="1" x14ac:dyDescent="0.25">
      <c r="B37" s="170"/>
      <c r="C37" s="172"/>
      <c r="D37" s="174"/>
      <c r="E37" s="115" t="s">
        <v>211</v>
      </c>
      <c r="F37" s="113"/>
      <c r="G37" s="116"/>
    </row>
    <row r="38" spans="1:7" hidden="1" x14ac:dyDescent="0.25">
      <c r="B38" s="170"/>
      <c r="C38" s="172"/>
      <c r="D38" s="171" t="s">
        <v>212</v>
      </c>
      <c r="E38" s="115" t="s">
        <v>213</v>
      </c>
      <c r="F38" s="113"/>
      <c r="G38" s="116"/>
    </row>
    <row r="39" spans="1:7" hidden="1" x14ac:dyDescent="0.25">
      <c r="B39" s="170"/>
      <c r="C39" s="172"/>
      <c r="D39" s="173"/>
      <c r="E39" s="115" t="s">
        <v>214</v>
      </c>
      <c r="F39" s="113"/>
      <c r="G39" s="116"/>
    </row>
    <row r="40" spans="1:7" hidden="1" x14ac:dyDescent="0.25">
      <c r="B40" s="170"/>
      <c r="C40" s="172"/>
      <c r="D40" s="171" t="s">
        <v>215</v>
      </c>
      <c r="E40" s="115" t="s">
        <v>216</v>
      </c>
      <c r="F40" s="113"/>
      <c r="G40" s="116"/>
    </row>
    <row r="41" spans="1:7" hidden="1" x14ac:dyDescent="0.25">
      <c r="B41" s="170"/>
      <c r="C41" s="172"/>
      <c r="D41" s="173"/>
      <c r="E41" s="115" t="s">
        <v>217</v>
      </c>
      <c r="F41" s="113"/>
      <c r="G41" s="116"/>
    </row>
    <row r="42" spans="1:7" hidden="1" x14ac:dyDescent="0.25">
      <c r="B42" s="170"/>
      <c r="C42" s="172"/>
      <c r="D42" s="171" t="s">
        <v>218</v>
      </c>
      <c r="E42" s="115" t="s">
        <v>219</v>
      </c>
      <c r="F42" s="113"/>
      <c r="G42" s="116"/>
    </row>
    <row r="43" spans="1:7" hidden="1" x14ac:dyDescent="0.25">
      <c r="B43" s="170"/>
      <c r="C43" s="173"/>
      <c r="D43" s="173"/>
      <c r="E43" s="115" t="s">
        <v>220</v>
      </c>
      <c r="F43" s="113"/>
      <c r="G43" s="116"/>
    </row>
    <row r="44" spans="1:7" x14ac:dyDescent="0.25">
      <c r="B44" s="103"/>
      <c r="C44" s="101"/>
      <c r="D44" s="108"/>
      <c r="E44" s="108"/>
    </row>
    <row r="45" spans="1:7" x14ac:dyDescent="0.25">
      <c r="A45" s="109"/>
      <c r="B45" s="109"/>
      <c r="C45" s="109"/>
      <c r="D45" s="108"/>
      <c r="E45" s="108"/>
      <c r="F45" s="109"/>
    </row>
    <row r="46" spans="1:7" x14ac:dyDescent="0.25">
      <c r="A46" s="109"/>
      <c r="B46" s="109"/>
      <c r="C46" s="109"/>
      <c r="D46" s="108"/>
      <c r="E46" s="108"/>
      <c r="F46" s="109"/>
    </row>
    <row r="47" spans="1:7" x14ac:dyDescent="0.25">
      <c r="A47" s="109"/>
      <c r="B47" s="109"/>
      <c r="C47" s="109"/>
      <c r="D47" s="108"/>
      <c r="E47" s="108"/>
      <c r="F47" s="109"/>
    </row>
    <row r="48" spans="1:7" x14ac:dyDescent="0.25">
      <c r="A48" s="109"/>
      <c r="B48" s="109"/>
      <c r="C48" s="109"/>
      <c r="E48" s="108"/>
      <c r="F48" s="109"/>
    </row>
    <row r="49" spans="1:6" x14ac:dyDescent="0.25">
      <c r="A49" s="109"/>
      <c r="B49" s="109"/>
      <c r="C49" s="109"/>
      <c r="D49" s="108"/>
      <c r="E49" s="108"/>
      <c r="F49" s="109"/>
    </row>
    <row r="50" spans="1:6" x14ac:dyDescent="0.25">
      <c r="A50" s="109"/>
      <c r="B50" s="109"/>
      <c r="C50" s="109"/>
      <c r="D50" s="108"/>
      <c r="E50" s="108"/>
      <c r="F50" s="109"/>
    </row>
    <row r="51" spans="1:6" x14ac:dyDescent="0.25">
      <c r="A51" s="109"/>
      <c r="B51" s="109"/>
      <c r="C51" s="109"/>
      <c r="D51" s="108"/>
      <c r="E51" s="108"/>
      <c r="F51" s="109"/>
    </row>
    <row r="52" spans="1:6" x14ac:dyDescent="0.25">
      <c r="A52" s="109"/>
      <c r="B52" s="109"/>
      <c r="C52" s="109"/>
      <c r="E52" s="108"/>
      <c r="F52" s="109"/>
    </row>
  </sheetData>
  <sheetProtection algorithmName="SHA-512" hashValue="h1MNAJpg42LLvA8xZgShBXbRKjcIuhr3G6F9Gy+zJWBh+HcdODWVleiE1WZIikF1CQgl79OzvLk+XwKlHUlgCw==" saltValue="yE8jxscmqSg1VYaS0ahIzw==" spinCount="100000" sheet="1" objects="1" scenarios="1"/>
  <protectedRanges>
    <protectedRange sqref="F3:F34" name="区域1"/>
  </protectedRanges>
  <mergeCells count="28">
    <mergeCell ref="D42:D43"/>
    <mergeCell ref="D28:D31"/>
    <mergeCell ref="D32:D34"/>
    <mergeCell ref="D35:D37"/>
    <mergeCell ref="D38:D39"/>
    <mergeCell ref="D40:D41"/>
    <mergeCell ref="B28:B34"/>
    <mergeCell ref="B35:B43"/>
    <mergeCell ref="C3:C7"/>
    <mergeCell ref="C8:C15"/>
    <mergeCell ref="C16:C21"/>
    <mergeCell ref="C22:C27"/>
    <mergeCell ref="C28:C34"/>
    <mergeCell ref="C35:C43"/>
    <mergeCell ref="B1:F1"/>
    <mergeCell ref="B3:B7"/>
    <mergeCell ref="B8:B15"/>
    <mergeCell ref="B16:B21"/>
    <mergeCell ref="B22:B27"/>
    <mergeCell ref="D3:D4"/>
    <mergeCell ref="D5:D7"/>
    <mergeCell ref="D8:D10"/>
    <mergeCell ref="D11:D13"/>
    <mergeCell ref="D14:D15"/>
    <mergeCell ref="D16:D18"/>
    <mergeCell ref="D19:D21"/>
    <mergeCell ref="D22:D25"/>
    <mergeCell ref="D26:D27"/>
  </mergeCells>
  <phoneticPr fontId="41" type="noConversion"/>
  <dataValidations count="38">
    <dataValidation type="list" allowBlank="1" showInputMessage="1" showErrorMessage="1" sqref="F43" xr:uid="{00000000-0002-0000-0200-000000000000}">
      <formula1>"a.≤1.26,b.1.27-2.73,c.2.74-4.78,d.4.79-8.54,e.&gt;8.54"</formula1>
    </dataValidation>
    <dataValidation type="list" allowBlank="1" showInputMessage="1" showErrorMessage="1" sqref="F42" xr:uid="{00000000-0002-0000-0200-000001000000}">
      <formula1>"a.≤5.30,b.5.31－9.86,c.9.87－17.54,d.17.55-30.89,e.&gt;30.89"</formula1>
    </dataValidation>
    <dataValidation type="list" allowBlank="1" showInputMessage="1" showErrorMessage="1" sqref="F41" xr:uid="{00000000-0002-0000-0200-000002000000}">
      <formula1>"a.≤5.98％,b.5.99％－11.37％,c.11.38％－17.71％,d.17.72%-27.49%,e.&gt;27.49%"</formula1>
    </dataValidation>
    <dataValidation type="list" allowBlank="1" showInputMessage="1" showErrorMessage="1" sqref="F40" xr:uid="{00000000-0002-0000-0200-000003000000}">
      <formula1>"a.≤18.10%,b.18.11%－34.85%,c.34.86%－52.36%,d.52.37%-82.20%,e.&gt;82.20%"</formula1>
    </dataValidation>
    <dataValidation type="list" allowBlank="1" showInputMessage="1" showErrorMessage="1" sqref="F38" xr:uid="{00000000-0002-0000-0200-000004000000}">
      <formula1>"a.≤15.86%,b.15.87％－28.80％,c.28.81％－44.54％,d.44.55%-61.90%,e.&gt;61.90%"</formula1>
    </dataValidation>
    <dataValidation type="list" allowBlank="1" showInputMessage="1" showErrorMessage="1" sqref="F36" xr:uid="{00000000-0002-0000-0200-000005000000}">
      <formula1>"a.≤1.03,b.1.04－2.11,c.2.12－4.27,d.4.28-6.35,e.&gt;6.35"</formula1>
    </dataValidation>
    <dataValidation type="list" allowBlank="1" showInputMessage="1" showErrorMessage="1" sqref="F34" xr:uid="{00000000-0002-0000-0200-000006000000}">
      <formula1>"A.大于100%,B.80%-100%,C.50%-79%,D.20%-49%,E.小于20%"</formula1>
    </dataValidation>
    <dataValidation type="list" allowBlank="1" showInputMessage="1" showErrorMessage="1" sqref="F33" xr:uid="{00000000-0002-0000-0200-000007000000}">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32" xr:uid="{00000000-0002-0000-0200-000008000000}">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29" xr:uid="{00000000-0002-0000-0200-000009000000}">
      <formula1>"A.无,B.有，但发挥作用较少,C.有，并发挥一定作用,D.有，并较好执行"</formula1>
    </dataValidation>
    <dataValidation type="list" allowBlank="1" showInputMessage="1" showErrorMessage="1" sqref="F14" xr:uid="{00000000-0002-0000-0200-00000A000000}">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26" xr:uid="{00000000-0002-0000-0200-00000B000000}">
      <formula1>"A.0项,B.1-3项,C.4-5项,D.5项以上"</formula1>
    </dataValidation>
    <dataValidation type="list" allowBlank="1" showInputMessage="1" showErrorMessage="1" sqref="F13" xr:uid="{00000000-0002-0000-0200-00000C000000}">
      <formula1>"A.0个,B.1-5个,C.6-10个,D.10个以上"</formula1>
    </dataValidation>
    <dataValidation type="list" allowBlank="1" showInputMessage="1" showErrorMessage="1" sqref="F25" xr:uid="{00000000-0002-0000-0200-00000D000000}">
      <formula1>"A.极快,B.快,C.一般,D.较慢"</formula1>
    </dataValidation>
    <dataValidation type="list" allowBlank="1" showInputMessage="1" showErrorMessage="1" sqref="F39" xr:uid="{00000000-0002-0000-0200-00000E000000}">
      <formula1>"a.≤6.53%,b.6.54％－13.77％,c.13.78％－22.88％,d.22.89%-36.72%,e.&gt;36.72%"</formula1>
    </dataValidation>
    <dataValidation type="list" allowBlank="1" showInputMessage="1" showErrorMessage="1" sqref="F9" xr:uid="{00000000-0002-0000-0200-00000F000000}">
      <formula1>"A.5%以下,B.5%-25%,C.26%-50%,D.50%以上"</formula1>
    </dataValidation>
    <dataValidation type="list" allowBlank="1" showInputMessage="1" showErrorMessage="1" sqref="F19" xr:uid="{00000000-0002-0000-0200-000010000000}">
      <formula1>"A.50%以下,B.50%-70%,C.71%-90%,D.90%以上"</formula1>
    </dataValidation>
    <dataValidation type="list" allowBlank="1" showInputMessage="1" showErrorMessage="1" sqref="F37" xr:uid="{00000000-0002-0000-0200-000011000000}">
      <formula1>"a.≤4.19,b.4.20－7.83,c.7.84－13.52,d.13.53-24.00,e.&gt;24.00"</formula1>
    </dataValidation>
    <dataValidation type="list" allowBlank="1" showInputMessage="1" showErrorMessage="1" sqref="F7" xr:uid="{00000000-0002-0000-0200-000012000000}">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17" xr:uid="{00000000-0002-0000-0200-000013000000}">
      <formula1>"A.大于10年,B.5-10年,C.3-5年,D.3年以下"</formula1>
    </dataValidation>
    <dataValidation type="list" allowBlank="1" showInputMessage="1" showErrorMessage="1" sqref="F28" xr:uid="{00000000-0002-0000-0200-000014000000}">
      <formula1>"A.10%以下,B.10%-30%,C.31%-60%,D.60%以上"</formula1>
    </dataValidation>
    <dataValidation type="list" allowBlank="1" showInputMessage="1" showErrorMessage="1" sqref="F4" xr:uid="{00000000-0002-0000-0200-000015000000}">
      <formula1>"A.劳动密集型,B.资本密集型,C.技术密集型,D.资源密集型"</formula1>
    </dataValidation>
    <dataValidation type="list" allowBlank="1" showInputMessage="1" showErrorMessage="1" sqref="F16 F30 F20:F21" xr:uid="{00000000-0002-0000-0200-000016000000}">
      <formula1>"是,否"</formula1>
    </dataValidation>
    <dataValidation type="list" allowBlank="1" showInputMessage="1" showErrorMessage="1" sqref="F27" xr:uid="{00000000-0002-0000-0200-000017000000}">
      <formula1>"A.大于20%,B.10%-20%,C.5%-9%,D.小于5%"</formula1>
    </dataValidation>
    <dataValidation type="list" allowBlank="1" showInputMessage="1" showErrorMessage="1" sqref="F15" xr:uid="{00000000-0002-0000-0200-000018000000}">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0" xr:uid="{00000000-0002-0000-0200-000019000000}">
      <formula1>"A.线上推广,B.线下推广,C.线上结合线下推广"</formula1>
    </dataValidation>
    <dataValidation type="list" allowBlank="1" showInputMessage="1" showErrorMessage="1" sqref="F22" xr:uid="{00000000-0002-0000-0200-00001A000000}">
      <formula1>"A.1%-5%,B.6%-15%,C.16%-30%,D.31%-50%,E.大于50%"</formula1>
    </dataValidation>
    <dataValidation type="list" allowBlank="1" showInputMessage="1" showErrorMessage="1" sqref="F8" xr:uid="{00000000-0002-0000-0200-00001B000000}">
      <formula1>"A.5%以下,B.5%-15%,C.16%-25%,D.25%以上"</formula1>
    </dataValidation>
    <dataValidation type="list" allowBlank="1" showInputMessage="1" showErrorMessage="1" sqref="F18" xr:uid="{00000000-0002-0000-0200-00001C000000}">
      <formula1>"A.创始人的宏观环境判断能力、创新能力、决策能力及执行力极强,B.创始人的宏观环境判断能力、创新能力、决策能力及执行力较强,C.创始人的宏观环境判断能力、创新能力、决策能力及执行力一般,D.创始人的宏观环境判断能力、创新能力、决策能力及执行力较弱"</formula1>
    </dataValidation>
    <dataValidation type="list" allowBlank="1" showInputMessage="1" showErrorMessage="1" sqref="F35" xr:uid="{00000000-0002-0000-0200-00001D000000}">
      <formula1>"a.&gt;69.91%,b.55.86%-69.91%,c.41.16％－55.85％,d.24.83％－41.15％,e.≤24.82%"</formula1>
    </dataValidation>
    <dataValidation type="list" allowBlank="1" showInputMessage="1" showErrorMessage="1" sqref="F5" xr:uid="{00000000-0002-0000-0200-00001E000000}">
      <formula1>"A.较低,B.一般,C.较高,D.极高"</formula1>
    </dataValidation>
    <dataValidation type="list" allowBlank="1" showInputMessage="1" showErrorMessage="1" sqref="F11" xr:uid="{00000000-0002-0000-0200-00001F000000}">
      <formula1>"A.前所未有的创新型产品,B.性能改善型产品,C.定制化产品,D.仿制产品"</formula1>
    </dataValidation>
    <dataValidation type="list" allowBlank="1" showInputMessage="1" showErrorMessage="1" sqref="F12" xr:uid="{00000000-0002-0000-0200-000020000000}">
      <formula1>"A.产品开发期,B.引进期,C.成长期,D.成熟期,E.衰退期"</formula1>
    </dataValidation>
    <dataValidation type="list" allowBlank="1" showInputMessage="1" showErrorMessage="1" sqref="F24" xr:uid="{00000000-0002-0000-0200-000021000000}">
      <formula1>"A.大于5%,B.3%-5%,C.1%-2%,D.小于1%"</formula1>
    </dataValidation>
    <dataValidation type="list" allowBlank="1" showInputMessage="1" showErrorMessage="1" sqref="F6" xr:uid="{00000000-0002-0000-0200-000022000000}">
      <formula1>"A.行业为新兴行业，主要核心技术均为自主研发，独立性较强,B.行业为新兴行业，主要核心技术对国外先进技术的依赖性较高，独立性较差,C.行业为传统行业，主要核心技术均为自主研发，独立性较强,D.行业为传统行业，主要核心技术对国外先进技术的依赖性较高，独立性较弱"</formula1>
    </dataValidation>
    <dataValidation type="list" allowBlank="1" showInputMessage="1" showErrorMessage="1" sqref="F23" xr:uid="{00000000-0002-0000-0200-000023000000}">
      <formula1>"A.10年以上,B.5-10年,C.3-4年,D.3年以下"</formula1>
    </dataValidation>
    <dataValidation type="list" allowBlank="1" showInputMessage="1" showErrorMessage="1" sqref="F31" xr:uid="{00000000-0002-0000-0200-000024000000}">
      <formula1>"A.大于10%,B.8%-10%,C.4%-7%,D.小于4%"</formula1>
    </dataValidation>
    <dataValidation type="list" allowBlank="1" showInputMessage="1" showErrorMessage="1" sqref="F3" xr:uid="{00000000-0002-0000-0200-000025000000}">
      <formula1>"A.初创期,B.成长期,C.成熟期,D.衰退期"</formula1>
    </dataValidation>
  </dataValidations>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44"/>
  <sheetViews>
    <sheetView zoomScale="85" zoomScaleNormal="85" workbookViewId="0">
      <selection activeCell="N1" sqref="A1:XFD1048576"/>
    </sheetView>
  </sheetViews>
  <sheetFormatPr defaultColWidth="9.90625" defaultRowHeight="14" x14ac:dyDescent="0.25"/>
  <cols>
    <col min="1" max="1" width="4.7265625" style="5" customWidth="1"/>
    <col min="2" max="2" width="5" style="84" customWidth="1"/>
    <col min="3" max="3" width="8.08984375" style="84" customWidth="1"/>
    <col min="4" max="4" width="12.08984375" style="5" customWidth="1"/>
    <col min="5" max="5" width="16.54296875" style="5" customWidth="1"/>
    <col min="6" max="6" width="25.7265625" style="5" customWidth="1"/>
    <col min="7" max="7" width="1.81640625" style="5" customWidth="1"/>
    <col min="8" max="8" width="9" style="85" customWidth="1"/>
    <col min="9" max="9" width="15" style="86" customWidth="1"/>
    <col min="10" max="10" width="20.81640625" style="86" customWidth="1"/>
    <col min="11" max="11" width="15.7265625" style="85" customWidth="1"/>
    <col min="12" max="13" width="9.90625" style="5" customWidth="1"/>
    <col min="14" max="14" width="11.81640625" style="5" hidden="1" customWidth="1"/>
    <col min="15" max="15" width="10.7265625" style="5" hidden="1" customWidth="1"/>
    <col min="16" max="16" width="9.90625" style="5" hidden="1" customWidth="1"/>
    <col min="17" max="16384" width="9.90625" style="5"/>
  </cols>
  <sheetData>
    <row r="1" spans="2:15" ht="37.5" customHeight="1" x14ac:dyDescent="0.25">
      <c r="B1" s="175" t="s">
        <v>221</v>
      </c>
      <c r="C1" s="176"/>
      <c r="D1" s="176"/>
      <c r="E1" s="176"/>
      <c r="F1" s="176"/>
      <c r="G1" s="176"/>
      <c r="H1" s="176"/>
      <c r="I1" s="176"/>
      <c r="J1" s="176"/>
      <c r="K1" s="176"/>
    </row>
    <row r="2" spans="2:15" ht="44.5" customHeight="1" x14ac:dyDescent="0.25">
      <c r="B2" s="87" t="s">
        <v>222</v>
      </c>
      <c r="C2" s="177" t="s">
        <v>223</v>
      </c>
      <c r="D2" s="178"/>
      <c r="E2" s="178"/>
      <c r="F2" s="178"/>
      <c r="G2" s="178"/>
      <c r="H2" s="178"/>
      <c r="I2" s="178"/>
      <c r="J2" s="178"/>
      <c r="K2" s="179"/>
    </row>
    <row r="3" spans="2:15" ht="70.5" customHeight="1" x14ac:dyDescent="0.25">
      <c r="B3" s="184"/>
      <c r="C3" s="180" t="s">
        <v>224</v>
      </c>
      <c r="D3" s="181"/>
      <c r="E3" s="181"/>
      <c r="F3" s="182"/>
      <c r="G3" s="187"/>
      <c r="H3" s="180" t="s">
        <v>225</v>
      </c>
      <c r="I3" s="181"/>
      <c r="J3" s="181"/>
      <c r="K3" s="182"/>
    </row>
    <row r="4" spans="2:15" ht="19.5" customHeight="1" x14ac:dyDescent="0.25">
      <c r="B4" s="185"/>
      <c r="C4" s="88" t="s">
        <v>226</v>
      </c>
      <c r="D4" s="89" t="s">
        <v>227</v>
      </c>
      <c r="E4" s="93" t="s">
        <v>228</v>
      </c>
      <c r="F4" s="92" t="s">
        <v>10</v>
      </c>
      <c r="G4" s="188"/>
      <c r="H4" s="87" t="s">
        <v>226</v>
      </c>
      <c r="I4" s="98" t="s">
        <v>227</v>
      </c>
      <c r="J4" s="93" t="s">
        <v>228</v>
      </c>
      <c r="K4" s="92" t="s">
        <v>10</v>
      </c>
      <c r="O4" s="5" t="s">
        <v>229</v>
      </c>
    </row>
    <row r="5" spans="2:15" ht="25" customHeight="1" x14ac:dyDescent="0.25">
      <c r="B5" s="185"/>
      <c r="C5" s="90" t="s">
        <v>222</v>
      </c>
      <c r="D5" s="91" t="s">
        <v>230</v>
      </c>
      <c r="E5" s="95"/>
      <c r="F5" s="96" t="s">
        <v>12</v>
      </c>
      <c r="G5" s="188"/>
      <c r="H5" s="90" t="s">
        <v>222</v>
      </c>
      <c r="I5" s="99" t="s">
        <v>230</v>
      </c>
      <c r="J5" s="95"/>
      <c r="K5" s="96" t="s">
        <v>12</v>
      </c>
      <c r="O5" s="5" t="s">
        <v>231</v>
      </c>
    </row>
    <row r="6" spans="2:15" ht="25" customHeight="1" x14ac:dyDescent="0.25">
      <c r="B6" s="185"/>
      <c r="C6" s="90" t="s">
        <v>232</v>
      </c>
      <c r="D6" s="91" t="s">
        <v>233</v>
      </c>
      <c r="E6" s="95"/>
      <c r="F6" s="96" t="s">
        <v>12</v>
      </c>
      <c r="G6" s="188"/>
      <c r="H6" s="90" t="s">
        <v>232</v>
      </c>
      <c r="I6" s="99" t="s">
        <v>233</v>
      </c>
      <c r="J6" s="95"/>
      <c r="K6" s="96" t="s">
        <v>12</v>
      </c>
      <c r="O6" s="5" t="s">
        <v>234</v>
      </c>
    </row>
    <row r="7" spans="2:15" ht="25" customHeight="1" x14ac:dyDescent="0.25">
      <c r="B7" s="185"/>
      <c r="C7" s="90" t="s">
        <v>235</v>
      </c>
      <c r="D7" s="91" t="s">
        <v>236</v>
      </c>
      <c r="E7" s="95"/>
      <c r="F7" s="96" t="s">
        <v>12</v>
      </c>
      <c r="G7" s="188"/>
      <c r="H7" s="90" t="s">
        <v>235</v>
      </c>
      <c r="I7" s="99" t="s">
        <v>236</v>
      </c>
      <c r="J7" s="95"/>
      <c r="K7" s="96" t="s">
        <v>12</v>
      </c>
      <c r="O7" s="5" t="s">
        <v>237</v>
      </c>
    </row>
    <row r="8" spans="2:15" ht="25" customHeight="1" x14ac:dyDescent="0.25">
      <c r="B8" s="185"/>
      <c r="C8" s="90" t="s">
        <v>238</v>
      </c>
      <c r="D8" s="91" t="s">
        <v>239</v>
      </c>
      <c r="E8" s="95"/>
      <c r="F8" s="96" t="s">
        <v>12</v>
      </c>
      <c r="G8" s="188"/>
      <c r="H8" s="90" t="s">
        <v>238</v>
      </c>
      <c r="I8" s="99" t="s">
        <v>239</v>
      </c>
      <c r="J8" s="95"/>
      <c r="K8" s="96" t="s">
        <v>12</v>
      </c>
      <c r="O8" s="5" t="s">
        <v>240</v>
      </c>
    </row>
    <row r="9" spans="2:15" ht="25" customHeight="1" x14ac:dyDescent="0.25">
      <c r="B9" s="185"/>
      <c r="C9" s="90" t="s">
        <v>241</v>
      </c>
      <c r="D9" s="91" t="s">
        <v>242</v>
      </c>
      <c r="E9" s="95"/>
      <c r="F9" s="96" t="s">
        <v>12</v>
      </c>
      <c r="G9" s="188"/>
      <c r="H9" s="90" t="s">
        <v>241</v>
      </c>
      <c r="I9" s="99" t="s">
        <v>242</v>
      </c>
      <c r="J9" s="95"/>
      <c r="K9" s="96" t="s">
        <v>12</v>
      </c>
      <c r="O9" s="5" t="s">
        <v>243</v>
      </c>
    </row>
    <row r="10" spans="2:15" ht="27.65" customHeight="1" x14ac:dyDescent="0.25">
      <c r="B10" s="185"/>
      <c r="C10" s="90" t="s">
        <v>244</v>
      </c>
      <c r="D10" s="91" t="s">
        <v>245</v>
      </c>
      <c r="E10" s="95"/>
      <c r="F10" s="96" t="s">
        <v>12</v>
      </c>
      <c r="G10" s="188"/>
      <c r="H10" s="90" t="s">
        <v>244</v>
      </c>
      <c r="I10" s="99" t="s">
        <v>245</v>
      </c>
      <c r="J10" s="95"/>
      <c r="K10" s="96" t="s">
        <v>12</v>
      </c>
      <c r="O10" s="5" t="s">
        <v>246</v>
      </c>
    </row>
    <row r="11" spans="2:15" ht="25" customHeight="1" x14ac:dyDescent="0.25">
      <c r="B11" s="185"/>
      <c r="C11" s="90" t="s">
        <v>247</v>
      </c>
      <c r="D11" s="91" t="s">
        <v>248</v>
      </c>
      <c r="E11" s="95"/>
      <c r="F11" s="96" t="s">
        <v>12</v>
      </c>
      <c r="G11" s="188"/>
      <c r="H11" s="90" t="s">
        <v>247</v>
      </c>
      <c r="I11" s="99" t="s">
        <v>248</v>
      </c>
      <c r="J11" s="95"/>
      <c r="K11" s="96" t="s">
        <v>12</v>
      </c>
      <c r="O11" s="5" t="s">
        <v>249</v>
      </c>
    </row>
    <row r="12" spans="2:15" ht="27.65" customHeight="1" x14ac:dyDescent="0.25">
      <c r="B12" s="185"/>
      <c r="C12" s="90" t="s">
        <v>250</v>
      </c>
      <c r="D12" s="91" t="s">
        <v>251</v>
      </c>
      <c r="E12" s="95"/>
      <c r="F12" s="96" t="s">
        <v>12</v>
      </c>
      <c r="G12" s="188"/>
      <c r="H12" s="90" t="s">
        <v>250</v>
      </c>
      <c r="I12" s="99" t="s">
        <v>251</v>
      </c>
      <c r="J12" s="95"/>
      <c r="K12" s="96" t="s">
        <v>12</v>
      </c>
      <c r="O12" s="5" t="s">
        <v>252</v>
      </c>
    </row>
    <row r="13" spans="2:15" ht="25" customHeight="1" x14ac:dyDescent="0.25">
      <c r="B13" s="185"/>
      <c r="C13" s="90" t="s">
        <v>253</v>
      </c>
      <c r="D13" s="91" t="s">
        <v>254</v>
      </c>
      <c r="E13" s="95"/>
      <c r="F13" s="96" t="s">
        <v>12</v>
      </c>
      <c r="G13" s="188"/>
      <c r="H13" s="90" t="s">
        <v>253</v>
      </c>
      <c r="I13" s="99" t="s">
        <v>254</v>
      </c>
      <c r="J13" s="95"/>
      <c r="K13" s="96" t="s">
        <v>12</v>
      </c>
      <c r="O13" s="5" t="s">
        <v>255</v>
      </c>
    </row>
    <row r="14" spans="2:15" ht="25" customHeight="1" x14ac:dyDescent="0.25">
      <c r="B14" s="185"/>
      <c r="C14" s="90" t="s">
        <v>256</v>
      </c>
      <c r="D14" s="91" t="s">
        <v>257</v>
      </c>
      <c r="E14" s="95"/>
      <c r="F14" s="96" t="s">
        <v>12</v>
      </c>
      <c r="G14" s="188"/>
      <c r="H14" s="90" t="s">
        <v>256</v>
      </c>
      <c r="I14" s="99" t="s">
        <v>257</v>
      </c>
      <c r="J14" s="95"/>
      <c r="K14" s="96" t="s">
        <v>12</v>
      </c>
    </row>
    <row r="15" spans="2:15" ht="25" customHeight="1" x14ac:dyDescent="0.25">
      <c r="B15" s="186"/>
      <c r="C15" s="90" t="s">
        <v>258</v>
      </c>
      <c r="D15" s="92" t="s">
        <v>259</v>
      </c>
      <c r="E15" s="95"/>
      <c r="F15" s="96" t="s">
        <v>12</v>
      </c>
      <c r="G15" s="188"/>
      <c r="H15" s="90" t="s">
        <v>258</v>
      </c>
      <c r="I15" s="99" t="s">
        <v>259</v>
      </c>
      <c r="J15" s="95"/>
      <c r="K15" s="96" t="s">
        <v>12</v>
      </c>
    </row>
    <row r="16" spans="2:15" s="183" customFormat="1" ht="36" customHeight="1" x14ac:dyDescent="0.25"/>
    <row r="17" spans="2:11" ht="53.15" customHeight="1" x14ac:dyDescent="0.25">
      <c r="B17" s="93" t="s">
        <v>232</v>
      </c>
      <c r="C17" s="177" t="s">
        <v>260</v>
      </c>
      <c r="D17" s="178"/>
      <c r="E17" s="178"/>
      <c r="F17" s="178"/>
      <c r="G17" s="178"/>
      <c r="H17" s="178"/>
      <c r="I17" s="178"/>
      <c r="J17" s="178"/>
      <c r="K17" s="179"/>
    </row>
    <row r="18" spans="2:11" ht="58" customHeight="1" x14ac:dyDescent="0.25">
      <c r="B18" s="184"/>
      <c r="C18" s="180" t="s">
        <v>261</v>
      </c>
      <c r="D18" s="181"/>
      <c r="E18" s="181"/>
      <c r="F18" s="182"/>
      <c r="H18" s="180" t="s">
        <v>262</v>
      </c>
      <c r="I18" s="181"/>
      <c r="J18" s="181"/>
      <c r="K18" s="182"/>
    </row>
    <row r="19" spans="2:11" ht="25" customHeight="1" x14ac:dyDescent="0.25">
      <c r="B19" s="185"/>
      <c r="C19" s="88" t="s">
        <v>226</v>
      </c>
      <c r="D19" s="89" t="s">
        <v>227</v>
      </c>
      <c r="E19" s="93" t="s">
        <v>228</v>
      </c>
      <c r="F19" s="92" t="s">
        <v>10</v>
      </c>
      <c r="G19" s="97"/>
      <c r="H19" s="87" t="s">
        <v>226</v>
      </c>
      <c r="I19" s="93" t="s">
        <v>227</v>
      </c>
      <c r="J19" s="93" t="s">
        <v>228</v>
      </c>
      <c r="K19" s="92" t="s">
        <v>10</v>
      </c>
    </row>
    <row r="20" spans="2:11" ht="25" customHeight="1" x14ac:dyDescent="0.25">
      <c r="B20" s="185"/>
      <c r="C20" s="90" t="s">
        <v>222</v>
      </c>
      <c r="D20" s="91" t="s">
        <v>236</v>
      </c>
      <c r="E20" s="95"/>
      <c r="F20" s="96" t="s">
        <v>12</v>
      </c>
      <c r="G20" s="97"/>
      <c r="H20" s="90" t="s">
        <v>222</v>
      </c>
      <c r="I20" s="91" t="s">
        <v>236</v>
      </c>
      <c r="J20" s="95"/>
      <c r="K20" s="96" t="s">
        <v>12</v>
      </c>
    </row>
    <row r="21" spans="2:11" ht="25" customHeight="1" x14ac:dyDescent="0.25">
      <c r="B21" s="185"/>
      <c r="C21" s="90" t="s">
        <v>232</v>
      </c>
      <c r="D21" s="91" t="s">
        <v>263</v>
      </c>
      <c r="E21" s="95"/>
      <c r="F21" s="96" t="s">
        <v>12</v>
      </c>
      <c r="G21" s="97"/>
      <c r="H21" s="90" t="s">
        <v>232</v>
      </c>
      <c r="I21" s="91" t="s">
        <v>263</v>
      </c>
      <c r="J21" s="95"/>
      <c r="K21" s="96" t="s">
        <v>12</v>
      </c>
    </row>
    <row r="22" spans="2:11" ht="25" customHeight="1" x14ac:dyDescent="0.25">
      <c r="B22" s="185"/>
      <c r="C22" s="90" t="s">
        <v>235</v>
      </c>
      <c r="D22" s="91" t="s">
        <v>245</v>
      </c>
      <c r="E22" s="95"/>
      <c r="F22" s="96" t="s">
        <v>12</v>
      </c>
      <c r="G22" s="97"/>
      <c r="H22" s="90" t="s">
        <v>235</v>
      </c>
      <c r="I22" s="91" t="s">
        <v>245</v>
      </c>
      <c r="J22" s="95"/>
      <c r="K22" s="96" t="s">
        <v>12</v>
      </c>
    </row>
    <row r="23" spans="2:11" ht="25" customHeight="1" x14ac:dyDescent="0.25">
      <c r="B23" s="185"/>
      <c r="C23" s="90" t="s">
        <v>238</v>
      </c>
      <c r="D23" s="91" t="s">
        <v>264</v>
      </c>
      <c r="E23" s="95"/>
      <c r="F23" s="96" t="s">
        <v>12</v>
      </c>
      <c r="G23" s="97"/>
      <c r="H23" s="90" t="s">
        <v>238</v>
      </c>
      <c r="I23" s="91" t="s">
        <v>264</v>
      </c>
      <c r="J23" s="95"/>
      <c r="K23" s="96" t="s">
        <v>12</v>
      </c>
    </row>
    <row r="24" spans="2:11" ht="25" customHeight="1" x14ac:dyDescent="0.25">
      <c r="B24" s="185"/>
      <c r="C24" s="90" t="s">
        <v>241</v>
      </c>
      <c r="D24" s="91" t="s">
        <v>265</v>
      </c>
      <c r="E24" s="95"/>
      <c r="F24" s="96" t="s">
        <v>12</v>
      </c>
      <c r="G24" s="97"/>
      <c r="H24" s="90" t="s">
        <v>241</v>
      </c>
      <c r="I24" s="91" t="s">
        <v>265</v>
      </c>
      <c r="J24" s="95"/>
      <c r="K24" s="96" t="s">
        <v>12</v>
      </c>
    </row>
    <row r="25" spans="2:11" ht="25" customHeight="1" x14ac:dyDescent="0.25">
      <c r="B25" s="185"/>
      <c r="C25" s="90" t="s">
        <v>244</v>
      </c>
      <c r="D25" s="91" t="s">
        <v>266</v>
      </c>
      <c r="E25" s="95"/>
      <c r="F25" s="96" t="s">
        <v>12</v>
      </c>
      <c r="G25" s="97"/>
      <c r="H25" s="90" t="s">
        <v>244</v>
      </c>
      <c r="I25" s="91" t="s">
        <v>266</v>
      </c>
      <c r="J25" s="95"/>
      <c r="K25" s="96" t="s">
        <v>12</v>
      </c>
    </row>
    <row r="26" spans="2:11" ht="25" customHeight="1" x14ac:dyDescent="0.25">
      <c r="B26" s="185"/>
      <c r="C26" s="90" t="s">
        <v>247</v>
      </c>
      <c r="D26" s="91" t="s">
        <v>267</v>
      </c>
      <c r="E26" s="95"/>
      <c r="F26" s="96" t="s">
        <v>12</v>
      </c>
      <c r="G26" s="97"/>
      <c r="H26" s="90" t="s">
        <v>247</v>
      </c>
      <c r="I26" s="91" t="s">
        <v>267</v>
      </c>
      <c r="J26" s="95"/>
      <c r="K26" s="96" t="s">
        <v>12</v>
      </c>
    </row>
    <row r="27" spans="2:11" ht="25" customHeight="1" x14ac:dyDescent="0.25">
      <c r="B27" s="185"/>
      <c r="C27" s="90" t="s">
        <v>250</v>
      </c>
      <c r="D27" s="91" t="s">
        <v>268</v>
      </c>
      <c r="E27" s="95"/>
      <c r="F27" s="96" t="s">
        <v>12</v>
      </c>
      <c r="G27" s="97"/>
      <c r="H27" s="90" t="s">
        <v>250</v>
      </c>
      <c r="I27" s="91" t="s">
        <v>268</v>
      </c>
      <c r="J27" s="95"/>
      <c r="K27" s="96" t="s">
        <v>12</v>
      </c>
    </row>
    <row r="28" spans="2:11" ht="25" customHeight="1" x14ac:dyDescent="0.25">
      <c r="B28" s="185"/>
      <c r="C28" s="90" t="s">
        <v>253</v>
      </c>
      <c r="D28" s="91" t="s">
        <v>269</v>
      </c>
      <c r="E28" s="95"/>
      <c r="F28" s="96" t="s">
        <v>12</v>
      </c>
      <c r="G28" s="97"/>
      <c r="H28" s="90" t="s">
        <v>253</v>
      </c>
      <c r="I28" s="91" t="s">
        <v>269</v>
      </c>
      <c r="J28" s="95"/>
      <c r="K28" s="96" t="s">
        <v>12</v>
      </c>
    </row>
    <row r="29" spans="2:11" ht="25" customHeight="1" x14ac:dyDescent="0.25">
      <c r="B29" s="185"/>
      <c r="C29" s="90" t="s">
        <v>256</v>
      </c>
      <c r="D29" s="94" t="s">
        <v>270</v>
      </c>
      <c r="E29" s="95"/>
      <c r="F29" s="96" t="s">
        <v>12</v>
      </c>
      <c r="G29" s="97"/>
      <c r="H29" s="90" t="s">
        <v>256</v>
      </c>
      <c r="I29" s="94" t="s">
        <v>270</v>
      </c>
      <c r="J29" s="95"/>
      <c r="K29" s="96" t="s">
        <v>12</v>
      </c>
    </row>
    <row r="30" spans="2:11" ht="25" customHeight="1" x14ac:dyDescent="0.25"/>
    <row r="31" spans="2:11" ht="25" customHeight="1" x14ac:dyDescent="0.25"/>
    <row r="32" spans="2:11" ht="25" customHeight="1" x14ac:dyDescent="0.25"/>
    <row r="33" ht="25" customHeight="1" x14ac:dyDescent="0.25"/>
    <row r="34" ht="25" customHeight="1" x14ac:dyDescent="0.25"/>
    <row r="35" ht="25" customHeight="1" x14ac:dyDescent="0.25"/>
    <row r="36" ht="25" customHeight="1" x14ac:dyDescent="0.25"/>
    <row r="37" ht="25" customHeight="1" x14ac:dyDescent="0.25"/>
    <row r="38" ht="25" customHeight="1" x14ac:dyDescent="0.25"/>
    <row r="39" ht="25" customHeight="1" x14ac:dyDescent="0.25"/>
    <row r="40" ht="25" customHeight="1" x14ac:dyDescent="0.25"/>
    <row r="41" ht="25" customHeight="1" x14ac:dyDescent="0.25"/>
    <row r="42" ht="25" customHeight="1" x14ac:dyDescent="0.25"/>
    <row r="43" ht="25" customHeight="1" x14ac:dyDescent="0.25"/>
    <row r="44" ht="25" customHeight="1" x14ac:dyDescent="0.25"/>
  </sheetData>
  <sheetProtection algorithmName="SHA-512" hashValue="AEEDsG3DCM6CGr3/9h9JaitJqXMCngPWDVUHrMWXqkE9ME0YjEoBi5lQBFQmlHs+K4N76GsbCc6EocKrLWlTfw==" saltValue="GruL1HXryGdLrclUjFFWHQ==" spinCount="100000" sheet="1" objects="1" scenarios="1"/>
  <mergeCells count="11">
    <mergeCell ref="C17:K17"/>
    <mergeCell ref="C18:F18"/>
    <mergeCell ref="H18:K18"/>
    <mergeCell ref="B3:B15"/>
    <mergeCell ref="B18:B29"/>
    <mergeCell ref="G3:G15"/>
    <mergeCell ref="B1:K1"/>
    <mergeCell ref="C2:K2"/>
    <mergeCell ref="C3:F3"/>
    <mergeCell ref="H3:K3"/>
    <mergeCell ref="A16:XFD16"/>
  </mergeCells>
  <phoneticPr fontId="41" type="noConversion"/>
  <dataValidations count="1">
    <dataValidation type="list" allowBlank="1" showInputMessage="1" showErrorMessage="1" sqref="E5:E15 E20:E29 J5:J15 J20:J29" xr:uid="{00000000-0002-0000-0300-000000000000}">
      <formula1>$O$4:$O$13</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58"/>
  <sheetViews>
    <sheetView showGridLines="0" workbookViewId="0">
      <pane ySplit="4" topLeftCell="A5" activePane="bottomLeft" state="frozen"/>
      <selection pane="bottomLeft" activeCell="D19" sqref="D19"/>
    </sheetView>
  </sheetViews>
  <sheetFormatPr defaultColWidth="9" defaultRowHeight="14" x14ac:dyDescent="0.25"/>
  <cols>
    <col min="1" max="1" width="1.6328125" style="5" customWidth="1"/>
    <col min="2" max="2" width="23.7265625" style="5" customWidth="1"/>
    <col min="3" max="3" width="21.6328125" style="47" customWidth="1"/>
    <col min="4" max="4" width="20.36328125" style="47" customWidth="1"/>
    <col min="5" max="5" width="39.08984375" style="5" customWidth="1"/>
    <col min="6" max="6" width="17.6328125" style="47" customWidth="1"/>
    <col min="7" max="7" width="17.08984375" style="5" customWidth="1"/>
    <col min="8" max="24" width="9" style="5"/>
    <col min="25" max="25" width="20" style="5" hidden="1" customWidth="1"/>
    <col min="26" max="16384" width="9" style="5"/>
  </cols>
  <sheetData>
    <row r="1" spans="2:7" ht="28" customHeight="1" x14ac:dyDescent="0.25">
      <c r="B1" s="189" t="s">
        <v>271</v>
      </c>
      <c r="C1" s="190"/>
      <c r="D1" s="190"/>
      <c r="E1" s="190"/>
      <c r="F1" s="190"/>
      <c r="G1" s="191"/>
    </row>
    <row r="2" spans="2:7" ht="13.5" customHeight="1" x14ac:dyDescent="0.25">
      <c r="B2" s="192"/>
      <c r="C2" s="193"/>
      <c r="D2" s="48"/>
      <c r="E2" s="62"/>
      <c r="F2" s="63"/>
      <c r="G2" s="64" t="s">
        <v>272</v>
      </c>
    </row>
    <row r="3" spans="2:7" ht="13.5" customHeight="1" x14ac:dyDescent="0.25">
      <c r="B3" s="197" t="s">
        <v>273</v>
      </c>
      <c r="C3" s="199" t="str">
        <f>TEXT('1、企业基本信息表'!B3,"yyyy")-1&amp;TEXT('1、企业基本信息表'!B3,"年m月D日")</f>
        <v>2022年9月30日</v>
      </c>
      <c r="D3" s="199" t="str">
        <f>TEXT('1、企业基本信息表'!B3,"yyyy年m月D日")</f>
        <v>2023年9月30日</v>
      </c>
      <c r="E3" s="201" t="s">
        <v>274</v>
      </c>
      <c r="F3" s="199" t="str">
        <f>TEXT('1、企业基本信息表'!B3,"yyyy")-1&amp;TEXT('1、企业基本信息表'!B3,"年m月D日")</f>
        <v>2022年9月30日</v>
      </c>
      <c r="G3" s="203" t="str">
        <f>TEXT('1、企业基本信息表'!B3,"yyyy年m月D日")</f>
        <v>2023年9月30日</v>
      </c>
    </row>
    <row r="4" spans="2:7" ht="14.5" customHeight="1" x14ac:dyDescent="0.25">
      <c r="B4" s="198"/>
      <c r="C4" s="200"/>
      <c r="D4" s="200"/>
      <c r="E4" s="202"/>
      <c r="F4" s="200"/>
      <c r="G4" s="204"/>
    </row>
    <row r="5" spans="2:7" ht="17.149999999999999" customHeight="1" x14ac:dyDescent="0.25">
      <c r="B5" s="49" t="s">
        <v>275</v>
      </c>
      <c r="C5" s="50"/>
      <c r="D5" s="50"/>
      <c r="E5" s="65" t="s">
        <v>276</v>
      </c>
      <c r="F5" s="50"/>
      <c r="G5" s="66"/>
    </row>
    <row r="6" spans="2:7" ht="17.149999999999999" customHeight="1" x14ac:dyDescent="0.25">
      <c r="B6" s="13" t="s">
        <v>277</v>
      </c>
      <c r="C6" s="51"/>
      <c r="D6" s="51"/>
      <c r="E6" s="67" t="s">
        <v>278</v>
      </c>
      <c r="F6" s="51"/>
      <c r="G6" s="68"/>
    </row>
    <row r="7" spans="2:7" ht="17.149999999999999" customHeight="1" x14ac:dyDescent="0.25">
      <c r="B7" s="13" t="s">
        <v>279</v>
      </c>
      <c r="C7" s="51"/>
      <c r="D7" s="51"/>
      <c r="E7" s="67" t="s">
        <v>280</v>
      </c>
      <c r="F7" s="51"/>
      <c r="G7" s="68"/>
    </row>
    <row r="8" spans="2:7" ht="17.149999999999999" customHeight="1" x14ac:dyDescent="0.25">
      <c r="B8" s="13" t="s">
        <v>281</v>
      </c>
      <c r="C8" s="51"/>
      <c r="D8" s="51"/>
      <c r="E8" s="67" t="s">
        <v>282</v>
      </c>
      <c r="F8" s="51"/>
      <c r="G8" s="68"/>
    </row>
    <row r="9" spans="2:7" ht="17.149999999999999" customHeight="1" x14ac:dyDescent="0.25">
      <c r="B9" s="13" t="s">
        <v>283</v>
      </c>
      <c r="C9" s="51"/>
      <c r="D9" s="51"/>
      <c r="E9" s="67" t="s">
        <v>284</v>
      </c>
      <c r="F9" s="51"/>
      <c r="G9" s="68"/>
    </row>
    <row r="10" spans="2:7" ht="17.149999999999999" customHeight="1" x14ac:dyDescent="0.25">
      <c r="B10" s="13" t="s">
        <v>285</v>
      </c>
      <c r="C10" s="51"/>
      <c r="D10" s="51"/>
      <c r="E10" s="67" t="s">
        <v>286</v>
      </c>
      <c r="F10" s="51"/>
      <c r="G10" s="68"/>
    </row>
    <row r="11" spans="2:7" ht="17.149999999999999" customHeight="1" x14ac:dyDescent="0.25">
      <c r="B11" s="13" t="s">
        <v>287</v>
      </c>
      <c r="C11" s="51"/>
      <c r="D11" s="51"/>
      <c r="E11" s="67" t="s">
        <v>288</v>
      </c>
      <c r="F11" s="51"/>
      <c r="G11" s="68"/>
    </row>
    <row r="12" spans="2:7" ht="17.149999999999999" customHeight="1" x14ac:dyDescent="0.25">
      <c r="B12" s="13" t="s">
        <v>289</v>
      </c>
      <c r="C12" s="51"/>
      <c r="D12" s="51"/>
      <c r="E12" s="67" t="s">
        <v>290</v>
      </c>
      <c r="F12" s="51"/>
      <c r="G12" s="68"/>
    </row>
    <row r="13" spans="2:7" ht="17.149999999999999" customHeight="1" x14ac:dyDescent="0.25">
      <c r="B13" s="13" t="s">
        <v>291</v>
      </c>
      <c r="C13" s="51"/>
      <c r="D13" s="51"/>
      <c r="E13" s="67" t="s">
        <v>292</v>
      </c>
      <c r="F13" s="51"/>
      <c r="G13" s="68"/>
    </row>
    <row r="14" spans="2:7" ht="17.149999999999999" customHeight="1" x14ac:dyDescent="0.25">
      <c r="B14" s="13" t="s">
        <v>293</v>
      </c>
      <c r="C14" s="51"/>
      <c r="D14" s="51"/>
      <c r="E14" s="67" t="s">
        <v>294</v>
      </c>
      <c r="F14" s="51"/>
      <c r="G14" s="68"/>
    </row>
    <row r="15" spans="2:7" ht="17.149999999999999" customHeight="1" x14ac:dyDescent="0.25">
      <c r="B15" s="13" t="s">
        <v>295</v>
      </c>
      <c r="C15" s="51"/>
      <c r="D15" s="51"/>
      <c r="E15" s="67" t="s">
        <v>296</v>
      </c>
      <c r="F15" s="51"/>
      <c r="G15" s="68"/>
    </row>
    <row r="16" spans="2:7" ht="17.149999999999999" customHeight="1" x14ac:dyDescent="0.25">
      <c r="B16" s="13" t="s">
        <v>297</v>
      </c>
      <c r="C16" s="51"/>
      <c r="D16" s="51"/>
      <c r="E16" s="67" t="s">
        <v>298</v>
      </c>
      <c r="F16" s="51"/>
      <c r="G16" s="68"/>
    </row>
    <row r="17" spans="2:7" ht="17.149999999999999" customHeight="1" x14ac:dyDescent="0.25">
      <c r="B17" s="13" t="s">
        <v>299</v>
      </c>
      <c r="C17" s="51"/>
      <c r="D17" s="51"/>
      <c r="E17" s="67" t="s">
        <v>300</v>
      </c>
      <c r="F17" s="51"/>
      <c r="G17" s="68"/>
    </row>
    <row r="18" spans="2:7" ht="17.149999999999999" customHeight="1" x14ac:dyDescent="0.25">
      <c r="B18" s="13" t="s">
        <v>301</v>
      </c>
      <c r="C18" s="51"/>
      <c r="D18" s="51"/>
      <c r="E18" s="67" t="s">
        <v>302</v>
      </c>
      <c r="F18" s="51"/>
      <c r="G18" s="68"/>
    </row>
    <row r="19" spans="2:7" ht="17.149999999999999" customHeight="1" x14ac:dyDescent="0.25">
      <c r="B19" s="52" t="s">
        <v>303</v>
      </c>
      <c r="C19" s="53">
        <f>SUM($C$6:$C$18)</f>
        <v>0</v>
      </c>
      <c r="D19" s="53">
        <f>SUM($D$6:$D$18)</f>
        <v>0</v>
      </c>
      <c r="E19" s="69" t="s">
        <v>304</v>
      </c>
      <c r="F19" s="53">
        <f>SUM(F6:F18)</f>
        <v>0</v>
      </c>
      <c r="G19" s="70">
        <f>SUM(G6:G18)</f>
        <v>0</v>
      </c>
    </row>
    <row r="20" spans="2:7" ht="17.149999999999999" customHeight="1" x14ac:dyDescent="0.25">
      <c r="B20" s="49" t="s">
        <v>305</v>
      </c>
      <c r="C20" s="54"/>
      <c r="D20" s="54"/>
      <c r="E20" s="65" t="s">
        <v>306</v>
      </c>
      <c r="F20" s="50"/>
      <c r="G20" s="66"/>
    </row>
    <row r="21" spans="2:7" ht="17.149999999999999" customHeight="1" x14ac:dyDescent="0.25">
      <c r="B21" s="13" t="s">
        <v>307</v>
      </c>
      <c r="C21" s="51"/>
      <c r="D21" s="51"/>
      <c r="E21" s="67" t="s">
        <v>308</v>
      </c>
      <c r="F21" s="51"/>
      <c r="G21" s="68"/>
    </row>
    <row r="22" spans="2:7" ht="17.149999999999999" customHeight="1" x14ac:dyDescent="0.25">
      <c r="B22" s="13" t="s">
        <v>309</v>
      </c>
      <c r="C22" s="51"/>
      <c r="D22" s="51"/>
      <c r="E22" s="67" t="s">
        <v>310</v>
      </c>
      <c r="F22" s="51"/>
      <c r="G22" s="68"/>
    </row>
    <row r="23" spans="2:7" ht="17.149999999999999" customHeight="1" x14ac:dyDescent="0.25">
      <c r="B23" s="13" t="s">
        <v>311</v>
      </c>
      <c r="C23" s="51"/>
      <c r="D23" s="51"/>
      <c r="E23" s="67" t="s">
        <v>312</v>
      </c>
      <c r="F23" s="51"/>
      <c r="G23" s="68"/>
    </row>
    <row r="24" spans="2:7" ht="17.149999999999999" customHeight="1" x14ac:dyDescent="0.25">
      <c r="B24" s="13" t="s">
        <v>313</v>
      </c>
      <c r="C24" s="51"/>
      <c r="D24" s="51"/>
      <c r="E24" s="67" t="s">
        <v>314</v>
      </c>
      <c r="F24" s="51"/>
      <c r="G24" s="68"/>
    </row>
    <row r="25" spans="2:7" ht="17.149999999999999" customHeight="1" x14ac:dyDescent="0.25">
      <c r="B25" s="13" t="s">
        <v>315</v>
      </c>
      <c r="C25" s="51"/>
      <c r="D25" s="51"/>
      <c r="E25" s="67" t="s">
        <v>316</v>
      </c>
      <c r="F25" s="51"/>
      <c r="G25" s="68"/>
    </row>
    <row r="26" spans="2:7" ht="17.149999999999999" customHeight="1" x14ac:dyDescent="0.25">
      <c r="B26" s="13" t="s">
        <v>317</v>
      </c>
      <c r="C26" s="51"/>
      <c r="D26" s="51"/>
      <c r="E26" s="67" t="s">
        <v>318</v>
      </c>
      <c r="F26" s="51"/>
      <c r="G26" s="68"/>
    </row>
    <row r="27" spans="2:7" ht="17.149999999999999" customHeight="1" x14ac:dyDescent="0.25">
      <c r="B27" s="13" t="s">
        <v>319</v>
      </c>
      <c r="C27" s="51"/>
      <c r="D27" s="51"/>
      <c r="E27" s="67" t="s">
        <v>320</v>
      </c>
      <c r="F27" s="51"/>
      <c r="G27" s="68"/>
    </row>
    <row r="28" spans="2:7" ht="17.149999999999999" customHeight="1" x14ac:dyDescent="0.25">
      <c r="B28" s="13" t="s">
        <v>321</v>
      </c>
      <c r="C28" s="51"/>
      <c r="D28" s="51"/>
      <c r="E28" s="5" t="s">
        <v>322</v>
      </c>
      <c r="F28" s="51"/>
      <c r="G28" s="68"/>
    </row>
    <row r="29" spans="2:7" ht="17.149999999999999" customHeight="1" x14ac:dyDescent="0.25">
      <c r="B29" s="13" t="s">
        <v>323</v>
      </c>
      <c r="C29" s="51"/>
      <c r="D29" s="51"/>
      <c r="E29" s="67" t="s">
        <v>324</v>
      </c>
      <c r="F29" s="51"/>
      <c r="G29" s="68"/>
    </row>
    <row r="30" spans="2:7" ht="19" customHeight="1" x14ac:dyDescent="0.25">
      <c r="B30" s="13" t="s">
        <v>325</v>
      </c>
      <c r="C30" s="51"/>
      <c r="D30" s="51"/>
      <c r="E30" s="67" t="s">
        <v>326</v>
      </c>
      <c r="F30" s="51"/>
      <c r="G30" s="68"/>
    </row>
    <row r="31" spans="2:7" ht="17.149999999999999" customHeight="1" x14ac:dyDescent="0.25">
      <c r="B31" s="13" t="s">
        <v>327</v>
      </c>
      <c r="C31" s="51"/>
      <c r="D31" s="51"/>
      <c r="E31" s="69" t="s">
        <v>328</v>
      </c>
      <c r="F31" s="53">
        <f>SUM(F21:F30)</f>
        <v>0</v>
      </c>
      <c r="G31" s="70">
        <f>SUM(G21:G30)</f>
        <v>0</v>
      </c>
    </row>
    <row r="32" spans="2:7" ht="17.149999999999999" customHeight="1" x14ac:dyDescent="0.25">
      <c r="B32" s="13" t="s">
        <v>329</v>
      </c>
      <c r="C32" s="51"/>
      <c r="D32" s="51"/>
      <c r="E32" s="69" t="s">
        <v>330</v>
      </c>
      <c r="F32" s="53">
        <f>F19+F31</f>
        <v>0</v>
      </c>
      <c r="G32" s="70">
        <f>G19+G31</f>
        <v>0</v>
      </c>
    </row>
    <row r="33" spans="2:25" ht="17.149999999999999" customHeight="1" x14ac:dyDescent="0.25">
      <c r="B33" s="13" t="s">
        <v>331</v>
      </c>
      <c r="C33" s="51"/>
      <c r="D33" s="51"/>
      <c r="E33" s="67" t="s">
        <v>332</v>
      </c>
      <c r="F33" s="71"/>
      <c r="G33" s="72"/>
    </row>
    <row r="34" spans="2:25" ht="17.149999999999999" customHeight="1" x14ac:dyDescent="0.25">
      <c r="B34" s="13" t="s">
        <v>333</v>
      </c>
      <c r="C34" s="51"/>
      <c r="D34" s="51"/>
      <c r="E34" s="67" t="s">
        <v>334</v>
      </c>
      <c r="F34" s="51"/>
      <c r="G34" s="68"/>
    </row>
    <row r="35" spans="2:25" ht="17.149999999999999" customHeight="1" x14ac:dyDescent="0.25">
      <c r="B35" s="13" t="s">
        <v>335</v>
      </c>
      <c r="C35" s="51"/>
      <c r="D35" s="51"/>
      <c r="E35" s="67" t="s">
        <v>336</v>
      </c>
      <c r="F35" s="51"/>
      <c r="G35" s="68"/>
    </row>
    <row r="36" spans="2:25" ht="17.149999999999999" customHeight="1" x14ac:dyDescent="0.25">
      <c r="B36" s="13" t="s">
        <v>337</v>
      </c>
      <c r="C36" s="51"/>
      <c r="D36" s="51"/>
      <c r="E36" s="67" t="s">
        <v>338</v>
      </c>
      <c r="F36" s="51"/>
      <c r="G36" s="68"/>
    </row>
    <row r="37" spans="2:25" ht="17.149999999999999" customHeight="1" x14ac:dyDescent="0.25">
      <c r="B37" s="13" t="s">
        <v>339</v>
      </c>
      <c r="C37" s="51"/>
      <c r="D37" s="51"/>
      <c r="E37" s="67" t="s">
        <v>314</v>
      </c>
      <c r="F37" s="51"/>
      <c r="G37" s="68"/>
    </row>
    <row r="38" spans="2:25" ht="17.149999999999999" customHeight="1" x14ac:dyDescent="0.25">
      <c r="B38" s="13" t="s">
        <v>340</v>
      </c>
      <c r="C38" s="51"/>
      <c r="D38" s="51"/>
      <c r="E38" s="67" t="s">
        <v>341</v>
      </c>
      <c r="F38" s="51"/>
      <c r="G38" s="68"/>
      <c r="Y38" s="5" t="s">
        <v>342</v>
      </c>
    </row>
    <row r="39" spans="2:25" ht="17.149999999999999" customHeight="1" x14ac:dyDescent="0.25">
      <c r="B39" s="13"/>
      <c r="C39" s="51"/>
      <c r="D39" s="51"/>
      <c r="E39" s="67" t="s">
        <v>343</v>
      </c>
      <c r="F39" s="51"/>
      <c r="G39" s="68"/>
    </row>
    <row r="40" spans="2:25" ht="17.149999999999999" customHeight="1" x14ac:dyDescent="0.25">
      <c r="B40" s="13"/>
      <c r="C40" s="51"/>
      <c r="D40" s="51"/>
      <c r="E40" s="67" t="s">
        <v>344</v>
      </c>
      <c r="F40" s="51"/>
      <c r="G40" s="68"/>
    </row>
    <row r="41" spans="2:25" ht="17.149999999999999" customHeight="1" x14ac:dyDescent="0.25">
      <c r="B41" s="13"/>
      <c r="C41" s="51"/>
      <c r="D41" s="51"/>
      <c r="E41" s="67" t="s">
        <v>345</v>
      </c>
      <c r="F41" s="51"/>
      <c r="G41" s="68"/>
    </row>
    <row r="42" spans="2:25" ht="17.149999999999999" customHeight="1" x14ac:dyDescent="0.25">
      <c r="B42" s="13"/>
      <c r="C42" s="51"/>
      <c r="D42" s="51"/>
      <c r="E42" s="67" t="s">
        <v>346</v>
      </c>
      <c r="F42" s="51"/>
      <c r="G42" s="68"/>
    </row>
    <row r="43" spans="2:25" ht="17.149999999999999" customHeight="1" x14ac:dyDescent="0.25">
      <c r="B43" s="13"/>
      <c r="C43" s="51"/>
      <c r="D43" s="51"/>
      <c r="E43" s="67" t="s">
        <v>347</v>
      </c>
      <c r="F43" s="51"/>
      <c r="G43" s="68"/>
    </row>
    <row r="44" spans="2:25" ht="17.149999999999999" customHeight="1" x14ac:dyDescent="0.25">
      <c r="B44" s="13"/>
      <c r="C44" s="51"/>
      <c r="D44" s="51"/>
      <c r="E44" s="73" t="s">
        <v>348</v>
      </c>
      <c r="F44" s="74">
        <f>F34+F35+F38-F39+F40+F41+F42+F43</f>
        <v>0</v>
      </c>
      <c r="G44" s="75">
        <f>G34+G35+G38-G39+G40+G41+G42+G43</f>
        <v>0</v>
      </c>
    </row>
    <row r="45" spans="2:25" ht="17.149999999999999" customHeight="1" x14ac:dyDescent="0.25">
      <c r="B45" s="52" t="s">
        <v>349</v>
      </c>
      <c r="C45" s="53">
        <f>SUM($C$21:$C$38)</f>
        <v>0</v>
      </c>
      <c r="D45" s="53">
        <f>SUM($D$21:$D$38)</f>
        <v>0</v>
      </c>
      <c r="E45" s="73" t="s">
        <v>350</v>
      </c>
      <c r="F45" s="51"/>
      <c r="G45" s="68"/>
    </row>
    <row r="46" spans="2:25" ht="17.149999999999999" customHeight="1" x14ac:dyDescent="0.25">
      <c r="B46" s="55"/>
      <c r="C46" s="56"/>
      <c r="D46" s="56"/>
      <c r="E46" s="69" t="s">
        <v>351</v>
      </c>
      <c r="F46" s="53">
        <f>F44+F45</f>
        <v>0</v>
      </c>
      <c r="G46" s="70">
        <f>G44+G45</f>
        <v>0</v>
      </c>
    </row>
    <row r="47" spans="2:25" ht="17.149999999999999" customHeight="1" x14ac:dyDescent="0.25">
      <c r="B47" s="57" t="s">
        <v>352</v>
      </c>
      <c r="C47" s="58">
        <f>$C$19+$C$45</f>
        <v>0</v>
      </c>
      <c r="D47" s="58">
        <f>$D$19+$D$45</f>
        <v>0</v>
      </c>
      <c r="E47" s="76" t="s">
        <v>353</v>
      </c>
      <c r="F47" s="58">
        <f>F32+F46</f>
        <v>0</v>
      </c>
      <c r="G47" s="77">
        <f>G32+G46</f>
        <v>0</v>
      </c>
      <c r="I47" s="82"/>
    </row>
    <row r="48" spans="2:25" ht="17.149999999999999" customHeight="1" x14ac:dyDescent="0.25">
      <c r="C48" s="5"/>
      <c r="D48" s="5"/>
      <c r="F48" s="5"/>
    </row>
    <row r="49" spans="2:18" ht="17.149999999999999" customHeight="1" x14ac:dyDescent="0.25">
      <c r="B49" s="34" t="s">
        <v>354</v>
      </c>
      <c r="C49" s="35"/>
      <c r="D49" s="35"/>
      <c r="E49" s="78"/>
      <c r="F49" s="35"/>
      <c r="G49" s="79"/>
    </row>
    <row r="50" spans="2:18" ht="18" customHeight="1" x14ac:dyDescent="0.25">
      <c r="B50" s="194" t="s">
        <v>355</v>
      </c>
      <c r="C50" s="195"/>
      <c r="D50" s="195"/>
      <c r="E50" s="195"/>
      <c r="F50" s="195"/>
      <c r="G50" s="196"/>
    </row>
    <row r="51" spans="2:18" ht="18" customHeight="1" x14ac:dyDescent="0.25">
      <c r="B51" s="194" t="s">
        <v>356</v>
      </c>
      <c r="C51" s="195"/>
      <c r="D51" s="195"/>
      <c r="E51" s="195"/>
      <c r="F51" s="195"/>
      <c r="G51" s="196"/>
    </row>
    <row r="52" spans="2:18" ht="18" customHeight="1" x14ac:dyDescent="0.25">
      <c r="B52" s="194" t="s">
        <v>357</v>
      </c>
      <c r="C52" s="195"/>
      <c r="D52" s="195"/>
      <c r="E52" s="195"/>
      <c r="F52" s="195"/>
      <c r="G52" s="196"/>
    </row>
    <row r="53" spans="2:18" ht="18.649999999999999" customHeight="1" x14ac:dyDescent="0.25">
      <c r="B53" s="194" t="s">
        <v>358</v>
      </c>
      <c r="C53" s="195"/>
      <c r="D53" s="195"/>
      <c r="E53" s="195"/>
      <c r="F53" s="195"/>
      <c r="G53" s="196"/>
      <c r="R53" s="83"/>
    </row>
    <row r="54" spans="2:18" ht="18.649999999999999" customHeight="1" x14ac:dyDescent="0.25">
      <c r="B54" s="37" t="s">
        <v>359</v>
      </c>
      <c r="C54" s="38"/>
      <c r="D54" s="38"/>
      <c r="E54" s="59"/>
      <c r="F54" s="59"/>
      <c r="G54" s="80"/>
    </row>
    <row r="55" spans="2:18" ht="18.649999999999999" customHeight="1" x14ac:dyDescent="0.25">
      <c r="B55" s="60" t="s">
        <v>360</v>
      </c>
      <c r="C55" s="61"/>
      <c r="D55" s="41"/>
      <c r="E55" s="81"/>
      <c r="F55" s="41"/>
      <c r="G55" s="42"/>
    </row>
    <row r="56" spans="2:18" ht="18.649999999999999" customHeight="1" x14ac:dyDescent="0.25"/>
    <row r="57" spans="2:18" ht="18.649999999999999" customHeight="1" x14ac:dyDescent="0.25"/>
    <row r="58" spans="2:18" ht="18.649999999999999" customHeight="1" x14ac:dyDescent="0.25"/>
  </sheetData>
  <sheetProtection algorithmName="SHA-512" hashValue="45JNp5hsecGM2/032uu16aYwYSeOTcuM2I3UyutCP3A5NNIqCTIpy6Mc+HMcVkjE9zczR3TFBbw05hK+DYry9A==" saltValue="U3I02ZpNMVDJQVdzoIdArw==" spinCount="100000" sheet="1" objects="1" scenarios="1"/>
  <protectedRanges>
    <protectedRange sqref="F34:G43 F45:G45 C21:D44 F6:G18 F21:G30 C6:D18" name="资产负债表填表区域"/>
  </protectedRanges>
  <mergeCells count="12">
    <mergeCell ref="B53:G53"/>
    <mergeCell ref="B3:B4"/>
    <mergeCell ref="C3:C4"/>
    <mergeCell ref="D3:D4"/>
    <mergeCell ref="E3:E4"/>
    <mergeCell ref="F3:F4"/>
    <mergeCell ref="G3:G4"/>
    <mergeCell ref="B1:G1"/>
    <mergeCell ref="B2:C2"/>
    <mergeCell ref="B50:G50"/>
    <mergeCell ref="B51:G51"/>
    <mergeCell ref="B52:G52"/>
  </mergeCells>
  <phoneticPr fontId="41" type="noConversion"/>
  <dataValidations count="2">
    <dataValidation type="decimal" allowBlank="1" showInputMessage="1" showErrorMessage="1" sqref="F45:G45 C6:D18 C21:D44 F21:G30 F6:G18 F34:G43" xr:uid="{00000000-0002-0000-0400-000000000000}">
      <formula1>-1000000000000</formula1>
      <formula2>1000000000000</formula2>
    </dataValidation>
    <dataValidation type="decimal" allowBlank="1" showInputMessage="1" showErrorMessage="1" sqref="C5:D5 C45:D47 C19:D20" xr:uid="{00000000-0002-0000-0400-000001000000}">
      <formula1>-10000000000000</formula1>
      <formula2>10000000000000</formula2>
    </dataValidation>
  </dataValidations>
  <pageMargins left="0.69930555555555596" right="0.69930555555555596" top="0.75" bottom="0.75" header="0.3" footer="0.3"/>
  <pageSetup paperSize="9" orientation="portrait"/>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62"/>
  <sheetViews>
    <sheetView showGridLines="0" workbookViewId="0">
      <pane ySplit="4" topLeftCell="A5" activePane="bottomLeft" state="frozen"/>
      <selection pane="bottomLeft" activeCell="D3" sqref="D3:D4"/>
    </sheetView>
  </sheetViews>
  <sheetFormatPr defaultColWidth="9" defaultRowHeight="14" x14ac:dyDescent="0.25"/>
  <cols>
    <col min="1" max="1" width="2.36328125" style="5" customWidth="1"/>
    <col min="2" max="2" width="51.08984375" style="5" customWidth="1"/>
    <col min="3" max="3" width="28.08984375" style="6" customWidth="1"/>
    <col min="4" max="4" width="28" style="5" customWidth="1"/>
    <col min="5" max="16384" width="9" style="5"/>
  </cols>
  <sheetData>
    <row r="1" spans="2:4" ht="28.5" customHeight="1" x14ac:dyDescent="0.25">
      <c r="B1" s="189" t="s">
        <v>361</v>
      </c>
      <c r="C1" s="190"/>
      <c r="D1" s="191"/>
    </row>
    <row r="2" spans="2:4" ht="13.5" customHeight="1" x14ac:dyDescent="0.25">
      <c r="B2" s="7"/>
      <c r="C2" s="8"/>
      <c r="D2" s="9" t="s">
        <v>362</v>
      </c>
    </row>
    <row r="3" spans="2:4" ht="13.5" customHeight="1" x14ac:dyDescent="0.25">
      <c r="B3" s="206" t="s">
        <v>363</v>
      </c>
      <c r="C3" s="207" t="str">
        <f>TEXT('1、企业基本信息表'!B3,"yyyy")-1&amp;TEXT('1、企业基本信息表'!B3,"年m月D日")</f>
        <v>2022年9月30日</v>
      </c>
      <c r="D3" s="208" t="str">
        <f>TEXT('1、企业基本信息表'!B3,"yyyy年m月D日")</f>
        <v>2023年9月30日</v>
      </c>
    </row>
    <row r="4" spans="2:4" ht="13.5" customHeight="1" x14ac:dyDescent="0.25">
      <c r="B4" s="206"/>
      <c r="C4" s="207"/>
      <c r="D4" s="209"/>
    </row>
    <row r="5" spans="2:4" ht="20.149999999999999" customHeight="1" x14ac:dyDescent="0.25">
      <c r="B5" s="10" t="s">
        <v>364</v>
      </c>
      <c r="C5" s="11"/>
      <c r="D5" s="12"/>
    </row>
    <row r="6" spans="2:4" ht="20.149999999999999" customHeight="1" x14ac:dyDescent="0.25">
      <c r="B6" s="13" t="s">
        <v>365</v>
      </c>
      <c r="C6" s="11"/>
      <c r="D6" s="12"/>
    </row>
    <row r="7" spans="2:4" ht="20.149999999999999" customHeight="1" x14ac:dyDescent="0.25">
      <c r="B7" s="13" t="s">
        <v>366</v>
      </c>
      <c r="C7" s="11"/>
      <c r="D7" s="12"/>
    </row>
    <row r="8" spans="2:4" ht="20.149999999999999" customHeight="1" x14ac:dyDescent="0.25">
      <c r="B8" s="13" t="s">
        <v>367</v>
      </c>
      <c r="C8" s="11"/>
      <c r="D8" s="12"/>
    </row>
    <row r="9" spans="2:4" ht="20.149999999999999" customHeight="1" x14ac:dyDescent="0.25">
      <c r="B9" s="10" t="s">
        <v>368</v>
      </c>
      <c r="C9" s="11"/>
      <c r="D9" s="12"/>
    </row>
    <row r="10" spans="2:4" ht="20.149999999999999" customHeight="1" x14ac:dyDescent="0.25">
      <c r="B10" s="10" t="s">
        <v>369</v>
      </c>
      <c r="C10" s="11"/>
      <c r="D10" s="12"/>
    </row>
    <row r="11" spans="2:4" ht="20.149999999999999" customHeight="1" x14ac:dyDescent="0.25">
      <c r="B11" s="10" t="s">
        <v>370</v>
      </c>
      <c r="C11" s="11"/>
      <c r="D11" s="12"/>
    </row>
    <row r="12" spans="2:4" ht="20.149999999999999" customHeight="1" x14ac:dyDescent="0.25">
      <c r="B12" s="10" t="s">
        <v>371</v>
      </c>
      <c r="C12" s="11"/>
      <c r="D12" s="12"/>
    </row>
    <row r="13" spans="2:4" ht="20.149999999999999" customHeight="1" x14ac:dyDescent="0.25">
      <c r="B13" s="10" t="s">
        <v>372</v>
      </c>
      <c r="C13" s="11"/>
      <c r="D13" s="12"/>
    </row>
    <row r="14" spans="2:4" ht="20.149999999999999" customHeight="1" x14ac:dyDescent="0.25">
      <c r="B14" s="10" t="s">
        <v>373</v>
      </c>
      <c r="C14" s="11"/>
      <c r="D14" s="12"/>
    </row>
    <row r="15" spans="2:4" ht="20.149999999999999" customHeight="1" x14ac:dyDescent="0.25">
      <c r="B15" s="10" t="s">
        <v>374</v>
      </c>
      <c r="C15" s="11"/>
      <c r="D15" s="12"/>
    </row>
    <row r="16" spans="2:4" ht="20.149999999999999" customHeight="1" x14ac:dyDescent="0.25">
      <c r="B16" s="10" t="s">
        <v>375</v>
      </c>
      <c r="C16" s="11"/>
      <c r="D16" s="12"/>
    </row>
    <row r="17" spans="2:4" ht="25" customHeight="1" x14ac:dyDescent="0.25">
      <c r="B17" s="10" t="s">
        <v>376</v>
      </c>
      <c r="C17" s="11"/>
      <c r="D17" s="12"/>
    </row>
    <row r="18" spans="2:4" ht="20.149999999999999" customHeight="1" x14ac:dyDescent="0.25">
      <c r="B18" s="10" t="s">
        <v>377</v>
      </c>
      <c r="C18" s="11"/>
      <c r="D18" s="12"/>
    </row>
    <row r="19" spans="2:4" ht="20.149999999999999" customHeight="1" x14ac:dyDescent="0.25">
      <c r="B19" s="10" t="s">
        <v>378</v>
      </c>
      <c r="C19" s="11"/>
      <c r="D19" s="12"/>
    </row>
    <row r="20" spans="2:4" ht="20.149999999999999" customHeight="1" x14ac:dyDescent="0.25">
      <c r="B20" s="10" t="s">
        <v>379</v>
      </c>
      <c r="C20" s="11"/>
      <c r="D20" s="12"/>
    </row>
    <row r="21" spans="2:4" ht="20.149999999999999" customHeight="1" x14ac:dyDescent="0.25">
      <c r="B21" s="10" t="s">
        <v>380</v>
      </c>
      <c r="C21" s="11"/>
      <c r="D21" s="12"/>
    </row>
    <row r="22" spans="2:4" ht="25" customHeight="1" x14ac:dyDescent="0.25">
      <c r="B22" s="10" t="s">
        <v>381</v>
      </c>
      <c r="C22" s="11"/>
      <c r="D22" s="12"/>
    </row>
    <row r="23" spans="2:4" ht="20.149999999999999" customHeight="1" x14ac:dyDescent="0.25">
      <c r="B23" s="14" t="s">
        <v>382</v>
      </c>
      <c r="C23" s="15">
        <f>C5-SUM(C6:C11)+SUM(C14:C15,C18:C22)</f>
        <v>0</v>
      </c>
      <c r="D23" s="16">
        <f>D5-SUM(D6:D11)+SUM(D14:D15,D18:D22)</f>
        <v>0</v>
      </c>
    </row>
    <row r="24" spans="2:4" ht="20.149999999999999" customHeight="1" x14ac:dyDescent="0.25">
      <c r="B24" s="10" t="s">
        <v>383</v>
      </c>
      <c r="C24" s="11"/>
      <c r="D24" s="17"/>
    </row>
    <row r="25" spans="2:4" ht="20.149999999999999" customHeight="1" x14ac:dyDescent="0.25">
      <c r="B25" s="10" t="s">
        <v>384</v>
      </c>
      <c r="C25" s="18"/>
      <c r="D25" s="17"/>
    </row>
    <row r="26" spans="2:4" ht="20.149999999999999" customHeight="1" x14ac:dyDescent="0.25">
      <c r="B26" s="14" t="s">
        <v>385</v>
      </c>
      <c r="C26" s="15">
        <f>C23+C24-C25</f>
        <v>0</v>
      </c>
      <c r="D26" s="16">
        <f>D23+D24-D25</f>
        <v>0</v>
      </c>
    </row>
    <row r="27" spans="2:4" ht="20.149999999999999" customHeight="1" x14ac:dyDescent="0.25">
      <c r="B27" s="10" t="s">
        <v>386</v>
      </c>
      <c r="C27" s="11"/>
      <c r="D27" s="12"/>
    </row>
    <row r="28" spans="2:4" ht="20.149999999999999" customHeight="1" x14ac:dyDescent="0.25">
      <c r="B28" s="14" t="s">
        <v>387</v>
      </c>
      <c r="C28" s="15">
        <f>C26-C27</f>
        <v>0</v>
      </c>
      <c r="D28" s="16">
        <f>D26-D27</f>
        <v>0</v>
      </c>
    </row>
    <row r="29" spans="2:4" ht="20.149999999999999" customHeight="1" x14ac:dyDescent="0.25">
      <c r="B29" s="19" t="s">
        <v>388</v>
      </c>
      <c r="C29" s="20"/>
      <c r="D29" s="21"/>
    </row>
    <row r="30" spans="2:4" ht="20.149999999999999" customHeight="1" x14ac:dyDescent="0.25">
      <c r="B30" s="10" t="s">
        <v>389</v>
      </c>
      <c r="C30" s="11"/>
      <c r="D30" s="12"/>
    </row>
    <row r="31" spans="2:4" ht="20.149999999999999" customHeight="1" x14ac:dyDescent="0.25">
      <c r="B31" s="10" t="s">
        <v>390</v>
      </c>
      <c r="C31" s="11"/>
      <c r="D31" s="12"/>
    </row>
    <row r="32" spans="2:4" ht="20.149999999999999" customHeight="1" x14ac:dyDescent="0.25">
      <c r="B32" s="19" t="s">
        <v>391</v>
      </c>
      <c r="C32" s="20"/>
      <c r="D32" s="21"/>
    </row>
    <row r="33" spans="2:10" ht="20.149999999999999" customHeight="1" x14ac:dyDescent="0.25">
      <c r="B33" s="10" t="s">
        <v>392</v>
      </c>
      <c r="C33" s="22"/>
      <c r="D33" s="23"/>
    </row>
    <row r="34" spans="2:10" ht="20.149999999999999" customHeight="1" x14ac:dyDescent="0.25">
      <c r="B34" s="10" t="s">
        <v>393</v>
      </c>
      <c r="C34" s="22"/>
      <c r="D34" s="23"/>
    </row>
    <row r="35" spans="2:10" s="4" customFormat="1" ht="20.149999999999999" customHeight="1" x14ac:dyDescent="0.25">
      <c r="B35" s="24" t="s">
        <v>394</v>
      </c>
      <c r="C35" s="25">
        <f>C36+C49</f>
        <v>0</v>
      </c>
      <c r="D35" s="26">
        <f>D36+D49</f>
        <v>0</v>
      </c>
    </row>
    <row r="36" spans="2:10" s="4" customFormat="1" ht="20.149999999999999" customHeight="1" x14ac:dyDescent="0.25">
      <c r="B36" s="10" t="s">
        <v>395</v>
      </c>
      <c r="C36" s="15">
        <f>C37+C42</f>
        <v>0</v>
      </c>
      <c r="D36" s="16">
        <f>D37+D42</f>
        <v>0</v>
      </c>
    </row>
    <row r="37" spans="2:10" ht="17.25" customHeight="1" x14ac:dyDescent="0.25">
      <c r="B37" s="10" t="s">
        <v>396</v>
      </c>
      <c r="C37" s="15">
        <f>SUM(C38:C41)</f>
        <v>0</v>
      </c>
      <c r="D37" s="16">
        <f>SUM(D38:D41)</f>
        <v>0</v>
      </c>
    </row>
    <row r="38" spans="2:10" ht="17.25" customHeight="1" x14ac:dyDescent="0.25">
      <c r="B38" s="10" t="s">
        <v>397</v>
      </c>
      <c r="C38" s="11"/>
      <c r="D38" s="12"/>
      <c r="E38" s="43"/>
      <c r="F38" s="44"/>
      <c r="G38" s="44"/>
      <c r="H38" s="43"/>
    </row>
    <row r="39" spans="2:10" ht="17.25" customHeight="1" x14ac:dyDescent="0.25">
      <c r="B39" s="10" t="s">
        <v>398</v>
      </c>
      <c r="C39" s="11"/>
      <c r="D39" s="12"/>
      <c r="E39" s="45"/>
      <c r="F39" s="45"/>
      <c r="G39" s="45"/>
      <c r="H39" s="45"/>
      <c r="J39" s="46"/>
    </row>
    <row r="40" spans="2:10" ht="17.25" customHeight="1" x14ac:dyDescent="0.25">
      <c r="B40" s="10" t="s">
        <v>399</v>
      </c>
      <c r="C40" s="11"/>
      <c r="D40" s="12"/>
      <c r="E40" s="45"/>
      <c r="F40" s="45"/>
      <c r="G40" s="45"/>
      <c r="H40" s="45"/>
      <c r="J40" s="46"/>
    </row>
    <row r="41" spans="2:10" ht="17.25" customHeight="1" x14ac:dyDescent="0.25">
      <c r="B41" s="10" t="s">
        <v>400</v>
      </c>
      <c r="C41" s="11"/>
      <c r="D41" s="12"/>
      <c r="E41" s="45"/>
      <c r="F41" s="45"/>
      <c r="G41" s="45"/>
      <c r="H41" s="45"/>
      <c r="J41" s="46"/>
    </row>
    <row r="42" spans="2:10" ht="17.25" customHeight="1" x14ac:dyDescent="0.25">
      <c r="B42" s="10" t="s">
        <v>401</v>
      </c>
      <c r="C42" s="15">
        <f>SUM(C43:C48)</f>
        <v>0</v>
      </c>
      <c r="D42" s="16">
        <f>SUM(D43:D48)</f>
        <v>0</v>
      </c>
    </row>
    <row r="43" spans="2:10" ht="17.25" customHeight="1" x14ac:dyDescent="0.25">
      <c r="B43" s="10" t="s">
        <v>402</v>
      </c>
      <c r="C43" s="11"/>
      <c r="D43" s="12"/>
    </row>
    <row r="44" spans="2:10" ht="17.25" customHeight="1" x14ac:dyDescent="0.25">
      <c r="B44" s="10" t="s">
        <v>403</v>
      </c>
      <c r="C44" s="11"/>
      <c r="D44" s="12"/>
    </row>
    <row r="45" spans="2:10" ht="17.25" customHeight="1" x14ac:dyDescent="0.25">
      <c r="B45" s="10" t="s">
        <v>404</v>
      </c>
      <c r="C45" s="11"/>
      <c r="D45" s="12"/>
    </row>
    <row r="46" spans="2:10" ht="17.25" customHeight="1" x14ac:dyDescent="0.25">
      <c r="B46" s="10" t="s">
        <v>405</v>
      </c>
      <c r="C46" s="11"/>
      <c r="D46" s="12"/>
    </row>
    <row r="47" spans="2:10" ht="17.25" customHeight="1" x14ac:dyDescent="0.25">
      <c r="B47" s="10" t="s">
        <v>406</v>
      </c>
      <c r="C47" s="11"/>
      <c r="D47" s="12"/>
    </row>
    <row r="48" spans="2:10" ht="17.25" customHeight="1" x14ac:dyDescent="0.25">
      <c r="B48" s="10" t="s">
        <v>407</v>
      </c>
      <c r="C48" s="11"/>
      <c r="D48" s="12"/>
    </row>
    <row r="49" spans="2:4" ht="17.25" customHeight="1" x14ac:dyDescent="0.25">
      <c r="B49" s="10" t="s">
        <v>408</v>
      </c>
      <c r="C49" s="11"/>
      <c r="D49" s="12"/>
    </row>
    <row r="50" spans="2:4" ht="17.25" customHeight="1" x14ac:dyDescent="0.25">
      <c r="B50" s="14" t="s">
        <v>409</v>
      </c>
      <c r="C50" s="15">
        <f>C28+C35</f>
        <v>0</v>
      </c>
      <c r="D50" s="16">
        <f>D28+D35</f>
        <v>0</v>
      </c>
    </row>
    <row r="51" spans="2:4" ht="17.25" customHeight="1" x14ac:dyDescent="0.25">
      <c r="B51" s="10" t="s">
        <v>410</v>
      </c>
      <c r="C51" s="15">
        <f>C33+C36</f>
        <v>0</v>
      </c>
      <c r="D51" s="16">
        <f>D33+D36</f>
        <v>0</v>
      </c>
    </row>
    <row r="52" spans="2:4" ht="17.25" customHeight="1" x14ac:dyDescent="0.25">
      <c r="B52" s="10" t="s">
        <v>411</v>
      </c>
      <c r="C52" s="15">
        <f>C34+C49</f>
        <v>0</v>
      </c>
      <c r="D52" s="16">
        <f>D34+D49</f>
        <v>0</v>
      </c>
    </row>
    <row r="53" spans="2:4" ht="17.25" customHeight="1" x14ac:dyDescent="0.25">
      <c r="B53" s="27" t="s">
        <v>412</v>
      </c>
      <c r="C53" s="20"/>
      <c r="D53" s="21"/>
    </row>
    <row r="54" spans="2:4" ht="17.25" customHeight="1" x14ac:dyDescent="0.25">
      <c r="B54" s="28" t="s">
        <v>413</v>
      </c>
      <c r="C54" s="29"/>
      <c r="D54" s="30"/>
    </row>
    <row r="55" spans="2:4" ht="17.25" customHeight="1" x14ac:dyDescent="0.25">
      <c r="B55" s="31" t="s">
        <v>414</v>
      </c>
      <c r="C55" s="32"/>
      <c r="D55" s="33"/>
    </row>
    <row r="56" spans="2:4" ht="17.25" customHeight="1" x14ac:dyDescent="0.25"/>
    <row r="57" spans="2:4" ht="17.25" customHeight="1" x14ac:dyDescent="0.25">
      <c r="B57" s="34" t="s">
        <v>354</v>
      </c>
      <c r="C57" s="35"/>
      <c r="D57" s="36"/>
    </row>
    <row r="58" spans="2:4" x14ac:dyDescent="0.25">
      <c r="B58" s="205" t="s">
        <v>415</v>
      </c>
      <c r="C58" s="205"/>
      <c r="D58" s="205"/>
    </row>
    <row r="59" spans="2:4" x14ac:dyDescent="0.25">
      <c r="B59" s="205" t="s">
        <v>416</v>
      </c>
      <c r="C59" s="205"/>
      <c r="D59" s="205"/>
    </row>
    <row r="60" spans="2:4" x14ac:dyDescent="0.25">
      <c r="B60" s="205" t="s">
        <v>357</v>
      </c>
      <c r="C60" s="205"/>
      <c r="D60" s="205"/>
    </row>
    <row r="61" spans="2:4" x14ac:dyDescent="0.25">
      <c r="B61" s="37" t="s">
        <v>417</v>
      </c>
      <c r="C61" s="38"/>
      <c r="D61" s="39"/>
    </row>
    <row r="62" spans="2:4" x14ac:dyDescent="0.25">
      <c r="B62" s="40" t="s">
        <v>418</v>
      </c>
      <c r="C62" s="41"/>
      <c r="D62" s="42"/>
    </row>
  </sheetData>
  <sheetProtection algorithmName="SHA-512" hashValue="0nCsfHYiGhTbP3IoTU1uvKygkZBZRquV2NAtmgPa6Sy0zAulmFxpDExGVzf7JkmAljOQoFMjFkyeHhzmFv5etA==" saltValue="NUdyhJMCk+OatwiARDGM+Q==" spinCount="100000" sheet="1" objects="1" scenarios="1"/>
  <protectedRanges>
    <protectedRange sqref="C5:D22 C27:D27 C24:D25" name="利润表填表区域"/>
  </protectedRanges>
  <mergeCells count="7">
    <mergeCell ref="B1:D1"/>
    <mergeCell ref="B58:D58"/>
    <mergeCell ref="B59:D59"/>
    <mergeCell ref="B60:D60"/>
    <mergeCell ref="B3:B4"/>
    <mergeCell ref="C3:C4"/>
    <mergeCell ref="D3:D4"/>
  </mergeCells>
  <phoneticPr fontId="41" type="noConversion"/>
  <dataValidations count="1">
    <dataValidation type="decimal" allowBlank="1" showInputMessage="1" showErrorMessage="1" sqref="C27:D27 C5:D22 C24:D25" xr:uid="{00000000-0002-0000-0500-000000000000}">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
  <sheetViews>
    <sheetView workbookViewId="0">
      <selection activeCell="C26" sqref="C26:C32"/>
    </sheetView>
  </sheetViews>
  <sheetFormatPr defaultColWidth="9" defaultRowHeight="14" x14ac:dyDescent="0.25"/>
  <cols>
    <col min="2" max="2" width="37.6328125" customWidth="1"/>
    <col min="3" max="3" width="7.90625" customWidth="1"/>
  </cols>
  <sheetData>
    <row r="1" spans="1:3" x14ac:dyDescent="0.25">
      <c r="A1" s="1" t="s">
        <v>419</v>
      </c>
      <c r="B1">
        <f>'2、软性指标页（必填）'!F3</f>
        <v>0</v>
      </c>
      <c r="C1" s="2">
        <v>16</v>
      </c>
    </row>
    <row r="2" spans="1:3" x14ac:dyDescent="0.25">
      <c r="A2" s="1" t="s">
        <v>420</v>
      </c>
      <c r="B2">
        <f>'2、软性指标页（必填）'!F4</f>
        <v>0</v>
      </c>
      <c r="C2" s="2">
        <v>16</v>
      </c>
    </row>
    <row r="3" spans="1:3" x14ac:dyDescent="0.25">
      <c r="A3" s="1" t="s">
        <v>421</v>
      </c>
      <c r="B3">
        <f>'2、软性指标页（必填）'!F5</f>
        <v>0</v>
      </c>
      <c r="C3" s="2">
        <v>16</v>
      </c>
    </row>
    <row r="4" spans="1:3" x14ac:dyDescent="0.25">
      <c r="A4" s="1" t="s">
        <v>422</v>
      </c>
      <c r="B4">
        <f>'2、软性指标页（必填）'!F6</f>
        <v>0</v>
      </c>
      <c r="C4" s="2">
        <v>16</v>
      </c>
    </row>
    <row r="5" spans="1:3" x14ac:dyDescent="0.25">
      <c r="A5" s="1" t="s">
        <v>423</v>
      </c>
      <c r="B5">
        <f>'2、软性指标页（必填）'!F7</f>
        <v>0</v>
      </c>
      <c r="C5" s="2">
        <v>16</v>
      </c>
    </row>
    <row r="6" spans="1:3" x14ac:dyDescent="0.25">
      <c r="A6" s="1" t="s">
        <v>424</v>
      </c>
      <c r="B6">
        <f>'2、软性指标页（必填）'!F8</f>
        <v>0</v>
      </c>
      <c r="C6" s="2">
        <v>17</v>
      </c>
    </row>
    <row r="7" spans="1:3" x14ac:dyDescent="0.25">
      <c r="A7" s="1" t="s">
        <v>425</v>
      </c>
      <c r="B7">
        <f>'2、软性指标页（必填）'!F9</f>
        <v>0</v>
      </c>
      <c r="C7" s="2">
        <v>17</v>
      </c>
    </row>
    <row r="8" spans="1:3" x14ac:dyDescent="0.25">
      <c r="A8" s="1" t="s">
        <v>426</v>
      </c>
      <c r="B8">
        <f>'2、软性指标页（必填）'!F10</f>
        <v>0</v>
      </c>
      <c r="C8" s="2">
        <v>17</v>
      </c>
    </row>
    <row r="9" spans="1:3" x14ac:dyDescent="0.25">
      <c r="A9" s="1" t="s">
        <v>427</v>
      </c>
      <c r="B9">
        <f>'2、软性指标页（必填）'!F11</f>
        <v>0</v>
      </c>
      <c r="C9" s="2">
        <v>17</v>
      </c>
    </row>
    <row r="10" spans="1:3" x14ac:dyDescent="0.25">
      <c r="A10" s="1" t="s">
        <v>428</v>
      </c>
      <c r="B10">
        <f>'2、软性指标页（必填）'!F12</f>
        <v>0</v>
      </c>
      <c r="C10" s="2">
        <v>17</v>
      </c>
    </row>
    <row r="11" spans="1:3" x14ac:dyDescent="0.25">
      <c r="A11" s="1" t="s">
        <v>429</v>
      </c>
      <c r="B11">
        <f>'2、软性指标页（必填）'!F13</f>
        <v>0</v>
      </c>
      <c r="C11" s="2">
        <v>17</v>
      </c>
    </row>
    <row r="12" spans="1:3" x14ac:dyDescent="0.25">
      <c r="A12" s="1" t="s">
        <v>430</v>
      </c>
      <c r="B12">
        <f>'2、软性指标页（必填）'!F14</f>
        <v>0</v>
      </c>
      <c r="C12" s="2">
        <v>17</v>
      </c>
    </row>
    <row r="13" spans="1:3" x14ac:dyDescent="0.25">
      <c r="A13" s="1" t="s">
        <v>431</v>
      </c>
      <c r="B13">
        <f>'2、软性指标页（必填）'!F15</f>
        <v>0</v>
      </c>
      <c r="C13" s="2">
        <v>17</v>
      </c>
    </row>
    <row r="14" spans="1:3" x14ac:dyDescent="0.25">
      <c r="A14" s="1" t="s">
        <v>432</v>
      </c>
      <c r="B14">
        <f>'2、软性指标页（必填）'!F16</f>
        <v>0</v>
      </c>
      <c r="C14" s="3">
        <v>18</v>
      </c>
    </row>
    <row r="15" spans="1:3" x14ac:dyDescent="0.25">
      <c r="A15" s="1" t="s">
        <v>433</v>
      </c>
      <c r="B15">
        <f>'2、软性指标页（必填）'!F17</f>
        <v>0</v>
      </c>
      <c r="C15" s="3">
        <v>18</v>
      </c>
    </row>
    <row r="16" spans="1:3" x14ac:dyDescent="0.25">
      <c r="A16" s="1" t="s">
        <v>434</v>
      </c>
      <c r="B16">
        <f>'2、软性指标页（必填）'!F18</f>
        <v>0</v>
      </c>
      <c r="C16" s="3">
        <v>18</v>
      </c>
    </row>
    <row r="17" spans="1:3" x14ac:dyDescent="0.25">
      <c r="A17" s="1" t="s">
        <v>435</v>
      </c>
      <c r="B17">
        <f>'2、软性指标页（必填）'!F19</f>
        <v>0</v>
      </c>
      <c r="C17" s="3">
        <v>18</v>
      </c>
    </row>
    <row r="18" spans="1:3" x14ac:dyDescent="0.25">
      <c r="A18" s="1" t="s">
        <v>436</v>
      </c>
      <c r="B18">
        <f>'2、软性指标页（必填）'!F20</f>
        <v>0</v>
      </c>
      <c r="C18" s="3">
        <v>18</v>
      </c>
    </row>
    <row r="19" spans="1:3" x14ac:dyDescent="0.25">
      <c r="A19" s="1" t="s">
        <v>437</v>
      </c>
      <c r="B19">
        <f>'2、软性指标页（必填）'!F21</f>
        <v>0</v>
      </c>
      <c r="C19" s="3">
        <v>18</v>
      </c>
    </row>
    <row r="20" spans="1:3" x14ac:dyDescent="0.25">
      <c r="A20" s="1" t="s">
        <v>438</v>
      </c>
      <c r="B20">
        <f>'2、软性指标页（必填）'!F22</f>
        <v>0</v>
      </c>
      <c r="C20" s="3">
        <v>19</v>
      </c>
    </row>
    <row r="21" spans="1:3" x14ac:dyDescent="0.25">
      <c r="A21" s="1" t="s">
        <v>439</v>
      </c>
      <c r="B21">
        <f>'2、软性指标页（必填）'!F23</f>
        <v>0</v>
      </c>
      <c r="C21" s="3">
        <v>19</v>
      </c>
    </row>
    <row r="22" spans="1:3" x14ac:dyDescent="0.25">
      <c r="A22" s="1" t="s">
        <v>440</v>
      </c>
      <c r="B22">
        <f>'2、软性指标页（必填）'!F24</f>
        <v>0</v>
      </c>
      <c r="C22" s="3">
        <v>19</v>
      </c>
    </row>
    <row r="23" spans="1:3" x14ac:dyDescent="0.25">
      <c r="A23" s="1" t="s">
        <v>441</v>
      </c>
      <c r="B23">
        <f>'2、软性指标页（必填）'!F25</f>
        <v>0</v>
      </c>
      <c r="C23" s="3">
        <v>19</v>
      </c>
    </row>
    <row r="24" spans="1:3" x14ac:dyDescent="0.25">
      <c r="A24" s="1" t="s">
        <v>442</v>
      </c>
      <c r="B24">
        <f>'2、软性指标页（必填）'!F26</f>
        <v>0</v>
      </c>
      <c r="C24" s="3">
        <v>19</v>
      </c>
    </row>
    <row r="25" spans="1:3" x14ac:dyDescent="0.25">
      <c r="A25" s="1" t="s">
        <v>443</v>
      </c>
      <c r="B25">
        <f>'2、软性指标页（必填）'!F27</f>
        <v>0</v>
      </c>
      <c r="C25" s="3">
        <v>19</v>
      </c>
    </row>
    <row r="26" spans="1:3" x14ac:dyDescent="0.25">
      <c r="A26" s="1" t="s">
        <v>444</v>
      </c>
      <c r="B26">
        <f>'2、软性指标页（必填）'!F28</f>
        <v>0</v>
      </c>
      <c r="C26" s="3">
        <v>20</v>
      </c>
    </row>
    <row r="27" spans="1:3" x14ac:dyDescent="0.25">
      <c r="A27" s="1" t="s">
        <v>445</v>
      </c>
      <c r="B27">
        <f>'2、软性指标页（必填）'!F29</f>
        <v>0</v>
      </c>
      <c r="C27" s="3">
        <v>20</v>
      </c>
    </row>
    <row r="28" spans="1:3" x14ac:dyDescent="0.25">
      <c r="A28" s="1" t="s">
        <v>446</v>
      </c>
      <c r="B28">
        <f>'2、软性指标页（必填）'!F30</f>
        <v>0</v>
      </c>
      <c r="C28" s="3">
        <v>20</v>
      </c>
    </row>
    <row r="29" spans="1:3" x14ac:dyDescent="0.25">
      <c r="A29" s="1" t="s">
        <v>447</v>
      </c>
      <c r="B29">
        <f>'2、软性指标页（必填）'!F31</f>
        <v>0</v>
      </c>
      <c r="C29" s="3">
        <v>20</v>
      </c>
    </row>
    <row r="30" spans="1:3" x14ac:dyDescent="0.25">
      <c r="A30" s="1" t="s">
        <v>448</v>
      </c>
      <c r="B30">
        <f>'2、软性指标页（必填）'!F32</f>
        <v>0</v>
      </c>
      <c r="C30" s="3">
        <v>20</v>
      </c>
    </row>
    <row r="31" spans="1:3" x14ac:dyDescent="0.25">
      <c r="A31" s="1" t="s">
        <v>449</v>
      </c>
      <c r="B31">
        <f>'2、软性指标页（必填）'!F33</f>
        <v>0</v>
      </c>
      <c r="C31" s="3">
        <v>20</v>
      </c>
    </row>
    <row r="32" spans="1:3" x14ac:dyDescent="0.25">
      <c r="A32" s="1" t="s">
        <v>450</v>
      </c>
      <c r="B32">
        <f>'2、软性指标页（必填）'!F34</f>
        <v>0</v>
      </c>
      <c r="C32" s="3">
        <v>20</v>
      </c>
    </row>
  </sheetData>
  <phoneticPr fontId="41" type="noConversion"/>
  <pageMargins left="0.75" right="0.75" top="1" bottom="1" header="0.51180555555555596" footer="0.51180555555555596"/>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4" master=""/>
  <rangeList sheetStid="2" master="">
    <arrUserId title="区域1" rangeCreator="" othersAccessPermission="edit"/>
  </rangeList>
  <rangeList sheetStid="3" master="">
    <arrUserId title="区域1" rangeCreator="" othersAccessPermission="edit"/>
  </rangeList>
  <rangeList sheetStid="18" master=""/>
  <rangeList sheetStid="19" master="">
    <arrUserId title="资产负债表填表区域" rangeCreator="" othersAccessPermission="edit"/>
  </rangeList>
  <rangeList sheetStid="20" master="">
    <arrUserId title="利润表填表区域" rangeCreator="" othersAccessPermission="edit"/>
  </rangeList>
  <rangeList sheetStid="15"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19</vt:i4>
      </vt:variant>
    </vt:vector>
  </HeadingPairs>
  <TitlesOfParts>
    <vt:vector size="26" baseType="lpstr">
      <vt:lpstr>首页</vt:lpstr>
      <vt:lpstr>1、企业基本信息表</vt:lpstr>
      <vt:lpstr>2、软性指标页（必填）</vt:lpstr>
      <vt:lpstr>3、竞争力分析</vt:lpstr>
      <vt:lpstr>4、资产负债表</vt:lpstr>
      <vt:lpstr>5、利润表</vt:lpstr>
      <vt:lpstr>软性指标对照表</vt:lpstr>
      <vt:lpstr>采矿业</vt:lpstr>
      <vt:lpstr>电力、热力、燃气及水生产和供应业</vt:lpstr>
      <vt:lpstr>房地产业</vt:lpstr>
      <vt:lpstr>建筑业</vt:lpstr>
      <vt:lpstr>交通运输、仓储和邮政业</vt:lpstr>
      <vt:lpstr>教育</vt:lpstr>
      <vt:lpstr>金融业</vt:lpstr>
      <vt:lpstr>居民服务、修理和其他服务业</vt:lpstr>
      <vt:lpstr>科学研究和技术服务业</vt:lpstr>
      <vt:lpstr>农、林、牧、渔业</vt:lpstr>
      <vt:lpstr>批发和零售业</vt:lpstr>
      <vt:lpstr>水利、环境和公共设施管理业</vt:lpstr>
      <vt:lpstr>卫生和社会工作</vt:lpstr>
      <vt:lpstr>文化、体育和娱乐业</vt:lpstr>
      <vt:lpstr>信息传输、软件和信息技术服务业</vt:lpstr>
      <vt:lpstr>制造业</vt:lpstr>
      <vt:lpstr>住宿和餐饮业</vt:lpstr>
      <vt:lpstr>综合</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2018-06-07T14:13:00Z</dcterms:created>
  <dcterms:modified xsi:type="dcterms:W3CDTF">2024-04-16T02:45:26Z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2052-5.5.1.7991</vt:lpwstr>
  </property>
  <property fmtid="{D5CDD505-2E9C-101B-9397-08002B2CF9AE}" pid="3" name="ICV">
    <vt:lpwstr>387C6C307C2F5990754FAE643E927DBC_42</vt:lpwstr>
  </property>
</Properties>
</file>